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s.apexps.al.mail\OIT-AgencyData\Office of Agency Services\ADS_Group\DataCruncher\Governance_Budgets_OpsPlan\OperationsPlans\FY2027_EBO11_OperationsPlan\FYCurr_Form_Instructions\"/>
    </mc:Choice>
  </mc:AlternateContent>
  <xr:revisionPtr revIDLastSave="0" documentId="13_ncr:1_{821B9E81-2DB6-40E8-ACE7-DE3BD0AE8CEF}" xr6:coauthVersionLast="47" xr6:coauthVersionMax="47" xr10:uidLastSave="{00000000-0000-0000-0000-000000000000}"/>
  <bookViews>
    <workbookView xWindow="-38520" yWindow="-11490" windowWidth="38640" windowHeight="21120" tabRatio="920" xr2:uid="{00000000-000D-0000-FFFF-FFFF00000000}"/>
  </bookViews>
  <sheets>
    <sheet name="Coversheet" sheetId="33" r:id="rId1"/>
    <sheet name="OP Other IT" sheetId="1" r:id="rId2"/>
    <sheet name="Proj 01" sheetId="5" r:id="rId3"/>
    <sheet name="Proj 02" sheetId="24" r:id="rId4"/>
    <sheet name="Proj 03" sheetId="23" r:id="rId5"/>
    <sheet name="Proj 04" sheetId="25" r:id="rId6"/>
    <sheet name="Proj 05" sheetId="26" r:id="rId7"/>
    <sheet name="Proj 06" sheetId="28" r:id="rId8"/>
    <sheet name="Proj 07" sheetId="30" r:id="rId9"/>
    <sheet name="Proj 08" sheetId="29" r:id="rId10"/>
    <sheet name="Proj 09" sheetId="32" r:id="rId11"/>
    <sheet name="Proj 10" sheetId="31" r:id="rId12"/>
    <sheet name="Total IT" sheetId="27" r:id="rId13"/>
    <sheet name="State Use Only" sheetId="22" r:id="rId14"/>
  </sheets>
  <definedNames>
    <definedName name="_xlnm._FilterDatabase" localSheetId="13" hidden="1">'State Use Only'!$A$1:$T$252</definedName>
    <definedName name="_xlnm.Print_Area" localSheetId="0">Coversheet!$A$1:$E$10</definedName>
    <definedName name="_xlnm.Print_Area" localSheetId="1">'OP Other IT'!$A$1:$H$29</definedName>
    <definedName name="_xlnm.Print_Area" localSheetId="2">'Proj 01'!$A$1:$I$34</definedName>
    <definedName name="_xlnm.Print_Area" localSheetId="3">'Proj 02'!$A$1:$I$34</definedName>
    <definedName name="_xlnm.Print_Area" localSheetId="4">'Proj 03'!$A$1:$I$34</definedName>
    <definedName name="_xlnm.Print_Area" localSheetId="5">'Proj 04'!$A$1:$I$34</definedName>
    <definedName name="_xlnm.Print_Area" localSheetId="6">'Proj 05'!$A$1:$I$34</definedName>
    <definedName name="_xlnm.Print_Area" localSheetId="7">'Proj 06'!$A$1:$I$34</definedName>
    <definedName name="_xlnm.Print_Area" localSheetId="8">'Proj 07'!$A$1:$I$34</definedName>
    <definedName name="_xlnm.Print_Area" localSheetId="9">'Proj 08'!$A$1:$I$34</definedName>
    <definedName name="_xlnm.Print_Area" localSheetId="10">'Proj 09'!$A$1:$I$34</definedName>
    <definedName name="_xlnm.Print_Area" localSheetId="11">'Proj 10'!$A$1:$I$34</definedName>
    <definedName name="_xlnm.Print_Area" localSheetId="12">'Total IT'!$A$1:$H$29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30" l="1"/>
  <c r="D132" i="22"/>
  <c r="D131" i="22"/>
  <c r="D130" i="22"/>
  <c r="D129" i="22"/>
  <c r="C132" i="22"/>
  <c r="C131" i="22"/>
  <c r="C130" i="22"/>
  <c r="C129" i="22"/>
  <c r="B132" i="22"/>
  <c r="B131" i="22"/>
  <c r="B130" i="22"/>
  <c r="B129" i="22"/>
  <c r="J132" i="22" l="1"/>
  <c r="I132" i="22"/>
  <c r="H132" i="22"/>
  <c r="G132" i="22"/>
  <c r="F132" i="22"/>
  <c r="J131" i="22"/>
  <c r="I131" i="22"/>
  <c r="H131" i="22"/>
  <c r="G131" i="22"/>
  <c r="F131" i="22"/>
  <c r="F130" i="22"/>
  <c r="J130" i="22"/>
  <c r="I130" i="22"/>
  <c r="H130" i="22"/>
  <c r="G130" i="22"/>
  <c r="N132" i="22"/>
  <c r="N131" i="22"/>
  <c r="N130" i="22"/>
  <c r="N129" i="22"/>
  <c r="J129" i="22"/>
  <c r="I129" i="22"/>
  <c r="H129" i="22"/>
  <c r="G129" i="22"/>
  <c r="F129" i="22"/>
  <c r="P44" i="22" l="1"/>
  <c r="P212" i="22"/>
  <c r="O212" i="22"/>
  <c r="P191" i="22"/>
  <c r="O191" i="22"/>
  <c r="P170" i="22"/>
  <c r="O170" i="22"/>
  <c r="P149" i="22"/>
  <c r="O149" i="22"/>
  <c r="P128" i="22"/>
  <c r="O128" i="22"/>
  <c r="P107" i="22"/>
  <c r="O107" i="22"/>
  <c r="P86" i="22"/>
  <c r="O86" i="22"/>
  <c r="P65" i="22"/>
  <c r="O65" i="22"/>
  <c r="O44" i="22"/>
  <c r="P23" i="22"/>
  <c r="O23" i="22"/>
  <c r="A2" i="5" l="1"/>
  <c r="C2" i="31" l="1"/>
  <c r="C2" i="32"/>
  <c r="C2" i="29"/>
  <c r="C2" i="30"/>
  <c r="C2" i="28"/>
  <c r="C2" i="26"/>
  <c r="C2" i="25"/>
  <c r="C2" i="23"/>
  <c r="C2" i="24"/>
  <c r="I2" i="32" l="1"/>
  <c r="I2" i="31"/>
  <c r="I2" i="29"/>
  <c r="I2" i="28"/>
  <c r="I2" i="26"/>
  <c r="I2" i="25"/>
  <c r="I2" i="23"/>
  <c r="I2" i="24"/>
  <c r="I2" i="5"/>
  <c r="H2" i="1"/>
  <c r="D1" i="27" l="1"/>
  <c r="A2" i="27"/>
  <c r="A1" i="27"/>
  <c r="A2" i="31"/>
  <c r="A1" i="31"/>
  <c r="A2" i="32"/>
  <c r="A1" i="32"/>
  <c r="A2" i="29"/>
  <c r="A1" i="29"/>
  <c r="A2" i="30"/>
  <c r="A1" i="30"/>
  <c r="A2" i="28"/>
  <c r="A1" i="28"/>
  <c r="A2" i="26"/>
  <c r="A1" i="26"/>
  <c r="A2" i="25"/>
  <c r="A1" i="25"/>
  <c r="A2" i="23"/>
  <c r="A1" i="23"/>
  <c r="A2" i="24"/>
  <c r="A1" i="24"/>
  <c r="A1" i="5"/>
  <c r="A1" i="1"/>
  <c r="A2" i="1"/>
  <c r="H2" i="27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18" i="22"/>
  <c r="N119" i="22"/>
  <c r="N120" i="22"/>
  <c r="N121" i="22"/>
  <c r="N122" i="22"/>
  <c r="N123" i="22"/>
  <c r="N124" i="22"/>
  <c r="N125" i="22"/>
  <c r="N126" i="22"/>
  <c r="N127" i="22"/>
  <c r="N128" i="22"/>
  <c r="N133" i="22"/>
  <c r="N134" i="22"/>
  <c r="N135" i="22"/>
  <c r="N136" i="22"/>
  <c r="N137" i="22"/>
  <c r="N138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56" i="22"/>
  <c r="N157" i="22"/>
  <c r="N158" i="22"/>
  <c r="N159" i="22"/>
  <c r="N160" i="22"/>
  <c r="N161" i="22"/>
  <c r="N162" i="22"/>
  <c r="N163" i="22"/>
  <c r="N164" i="22"/>
  <c r="N165" i="22"/>
  <c r="N166" i="22"/>
  <c r="N167" i="22"/>
  <c r="N168" i="22"/>
  <c r="N169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7" i="22"/>
  <c r="N198" i="22"/>
  <c r="N199" i="22"/>
  <c r="N200" i="22"/>
  <c r="N201" i="22"/>
  <c r="N202" i="22"/>
  <c r="N203" i="22"/>
  <c r="N204" i="22"/>
  <c r="N205" i="22"/>
  <c r="N206" i="22"/>
  <c r="N207" i="22"/>
  <c r="N208" i="22"/>
  <c r="N209" i="22"/>
  <c r="N210" i="22"/>
  <c r="N211" i="22"/>
  <c r="N212" i="22"/>
  <c r="N213" i="22"/>
  <c r="N214" i="22"/>
  <c r="N215" i="22"/>
  <c r="N216" i="22"/>
  <c r="N217" i="22"/>
  <c r="N218" i="22"/>
  <c r="N219" i="22"/>
  <c r="N220" i="22"/>
  <c r="N221" i="22"/>
  <c r="N222" i="22"/>
  <c r="N223" i="22"/>
  <c r="N224" i="22"/>
  <c r="N225" i="22"/>
  <c r="N226" i="22"/>
  <c r="N227" i="22"/>
  <c r="N228" i="22"/>
  <c r="N229" i="22"/>
  <c r="N230" i="22"/>
  <c r="N231" i="22"/>
  <c r="N232" i="22"/>
  <c r="N233" i="22"/>
  <c r="N234" i="22"/>
  <c r="N235" i="22"/>
  <c r="N236" i="22"/>
  <c r="N237" i="22"/>
  <c r="N238" i="22"/>
  <c r="N239" i="22"/>
  <c r="N240" i="22"/>
  <c r="N241" i="22"/>
  <c r="N242" i="22"/>
  <c r="N243" i="22"/>
  <c r="N244" i="22"/>
  <c r="N245" i="22"/>
  <c r="N246" i="22"/>
  <c r="N247" i="22"/>
  <c r="N248" i="22"/>
  <c r="N249" i="22"/>
  <c r="N250" i="22"/>
  <c r="N251" i="22"/>
  <c r="N252" i="22"/>
  <c r="N3" i="22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B18" i="22"/>
  <c r="C18" i="22"/>
  <c r="D18" i="22"/>
  <c r="B19" i="22"/>
  <c r="C19" i="22"/>
  <c r="D19" i="22"/>
  <c r="B20" i="22"/>
  <c r="C20" i="22"/>
  <c r="D20" i="22"/>
  <c r="B21" i="22"/>
  <c r="C21" i="22"/>
  <c r="D21" i="22"/>
  <c r="B22" i="22"/>
  <c r="C22" i="22"/>
  <c r="D22" i="22"/>
  <c r="B23" i="22"/>
  <c r="C23" i="22"/>
  <c r="D23" i="22"/>
  <c r="B24" i="22"/>
  <c r="C24" i="22"/>
  <c r="D24" i="22"/>
  <c r="B25" i="22"/>
  <c r="C25" i="22"/>
  <c r="D25" i="22"/>
  <c r="B26" i="22"/>
  <c r="C26" i="22"/>
  <c r="D26" i="22"/>
  <c r="B27" i="22"/>
  <c r="C27" i="22"/>
  <c r="D27" i="22"/>
  <c r="B28" i="22"/>
  <c r="C28" i="22"/>
  <c r="D28" i="22"/>
  <c r="B29" i="22"/>
  <c r="C29" i="22"/>
  <c r="D29" i="22"/>
  <c r="B30" i="22"/>
  <c r="C30" i="22"/>
  <c r="D30" i="22"/>
  <c r="B31" i="22"/>
  <c r="C31" i="22"/>
  <c r="D31" i="22"/>
  <c r="B32" i="22"/>
  <c r="C32" i="22"/>
  <c r="D32" i="22"/>
  <c r="B33" i="22"/>
  <c r="C33" i="22"/>
  <c r="D33" i="22"/>
  <c r="B34" i="22"/>
  <c r="C34" i="22"/>
  <c r="D34" i="22"/>
  <c r="B35" i="22"/>
  <c r="C35" i="22"/>
  <c r="D35" i="22"/>
  <c r="B36" i="22"/>
  <c r="C36" i="22"/>
  <c r="D36" i="22"/>
  <c r="B37" i="22"/>
  <c r="C37" i="22"/>
  <c r="D37" i="22"/>
  <c r="B38" i="22"/>
  <c r="C38" i="22"/>
  <c r="D38" i="22"/>
  <c r="B39" i="22"/>
  <c r="C39" i="22"/>
  <c r="D39" i="22"/>
  <c r="B40" i="22"/>
  <c r="C40" i="22"/>
  <c r="D40" i="22"/>
  <c r="B41" i="22"/>
  <c r="C41" i="22"/>
  <c r="D41" i="22"/>
  <c r="B42" i="22"/>
  <c r="C42" i="22"/>
  <c r="D42" i="22"/>
  <c r="B43" i="22"/>
  <c r="C43" i="22"/>
  <c r="D43" i="22"/>
  <c r="B44" i="22"/>
  <c r="C44" i="22"/>
  <c r="D44" i="22"/>
  <c r="B45" i="22"/>
  <c r="C45" i="22"/>
  <c r="D45" i="22"/>
  <c r="B46" i="22"/>
  <c r="C46" i="22"/>
  <c r="D46" i="22"/>
  <c r="B47" i="22"/>
  <c r="C47" i="22"/>
  <c r="D47" i="22"/>
  <c r="B48" i="22"/>
  <c r="C48" i="22"/>
  <c r="D48" i="22"/>
  <c r="B49" i="22"/>
  <c r="C49" i="22"/>
  <c r="D49" i="22"/>
  <c r="B50" i="22"/>
  <c r="C50" i="22"/>
  <c r="D50" i="22"/>
  <c r="B51" i="22"/>
  <c r="C51" i="22"/>
  <c r="D51" i="22"/>
  <c r="B52" i="22"/>
  <c r="C52" i="22"/>
  <c r="D52" i="22"/>
  <c r="B53" i="22"/>
  <c r="C53" i="22"/>
  <c r="D53" i="22"/>
  <c r="B54" i="22"/>
  <c r="C54" i="22"/>
  <c r="D54" i="22"/>
  <c r="B55" i="22"/>
  <c r="C55" i="22"/>
  <c r="D55" i="22"/>
  <c r="B56" i="22"/>
  <c r="C56" i="22"/>
  <c r="D56" i="22"/>
  <c r="B57" i="22"/>
  <c r="C57" i="22"/>
  <c r="D57" i="22"/>
  <c r="B58" i="22"/>
  <c r="C58" i="22"/>
  <c r="D58" i="22"/>
  <c r="B59" i="22"/>
  <c r="C59" i="22"/>
  <c r="D59" i="22"/>
  <c r="B60" i="22"/>
  <c r="C60" i="22"/>
  <c r="D60" i="22"/>
  <c r="B61" i="22"/>
  <c r="C61" i="22"/>
  <c r="D61" i="22"/>
  <c r="B62" i="22"/>
  <c r="C62" i="22"/>
  <c r="D62" i="22"/>
  <c r="B63" i="22"/>
  <c r="C63" i="22"/>
  <c r="D63" i="22"/>
  <c r="B64" i="22"/>
  <c r="C64" i="22"/>
  <c r="D64" i="22"/>
  <c r="B65" i="22"/>
  <c r="C65" i="22"/>
  <c r="D65" i="22"/>
  <c r="B66" i="22"/>
  <c r="C66" i="22"/>
  <c r="D66" i="22"/>
  <c r="B67" i="22"/>
  <c r="C67" i="22"/>
  <c r="D67" i="22"/>
  <c r="B68" i="22"/>
  <c r="C68" i="22"/>
  <c r="D68" i="22"/>
  <c r="B69" i="22"/>
  <c r="C69" i="22"/>
  <c r="D69" i="22"/>
  <c r="B70" i="22"/>
  <c r="C70" i="22"/>
  <c r="D70" i="22"/>
  <c r="B71" i="22"/>
  <c r="C71" i="22"/>
  <c r="D71" i="22"/>
  <c r="B72" i="22"/>
  <c r="C72" i="22"/>
  <c r="D72" i="22"/>
  <c r="B73" i="22"/>
  <c r="C73" i="22"/>
  <c r="D73" i="22"/>
  <c r="B74" i="22"/>
  <c r="C74" i="22"/>
  <c r="D74" i="22"/>
  <c r="B75" i="22"/>
  <c r="C75" i="22"/>
  <c r="D75" i="22"/>
  <c r="B76" i="22"/>
  <c r="C76" i="22"/>
  <c r="D76" i="22"/>
  <c r="B77" i="22"/>
  <c r="C77" i="22"/>
  <c r="D77" i="22"/>
  <c r="B78" i="22"/>
  <c r="C78" i="22"/>
  <c r="D78" i="22"/>
  <c r="B79" i="22"/>
  <c r="C79" i="22"/>
  <c r="D79" i="22"/>
  <c r="B80" i="22"/>
  <c r="C80" i="22"/>
  <c r="D80" i="22"/>
  <c r="B81" i="22"/>
  <c r="C81" i="22"/>
  <c r="D81" i="22"/>
  <c r="B82" i="22"/>
  <c r="C82" i="22"/>
  <c r="D82" i="22"/>
  <c r="B83" i="22"/>
  <c r="C83" i="22"/>
  <c r="D83" i="22"/>
  <c r="B84" i="22"/>
  <c r="C84" i="22"/>
  <c r="D84" i="22"/>
  <c r="B85" i="22"/>
  <c r="C85" i="22"/>
  <c r="D85" i="22"/>
  <c r="B86" i="22"/>
  <c r="C86" i="22"/>
  <c r="D86" i="22"/>
  <c r="B87" i="22"/>
  <c r="C87" i="22"/>
  <c r="D87" i="22"/>
  <c r="B88" i="22"/>
  <c r="C88" i="22"/>
  <c r="D88" i="22"/>
  <c r="B89" i="22"/>
  <c r="C89" i="22"/>
  <c r="D89" i="22"/>
  <c r="B90" i="22"/>
  <c r="C90" i="22"/>
  <c r="D90" i="22"/>
  <c r="B91" i="22"/>
  <c r="C91" i="22"/>
  <c r="D91" i="22"/>
  <c r="B92" i="22"/>
  <c r="C92" i="22"/>
  <c r="D92" i="22"/>
  <c r="B93" i="22"/>
  <c r="C93" i="22"/>
  <c r="D93" i="22"/>
  <c r="B94" i="22"/>
  <c r="C94" i="22"/>
  <c r="D94" i="22"/>
  <c r="B95" i="22"/>
  <c r="C95" i="22"/>
  <c r="D95" i="22"/>
  <c r="B96" i="22"/>
  <c r="C96" i="22"/>
  <c r="D96" i="22"/>
  <c r="B97" i="22"/>
  <c r="C97" i="22"/>
  <c r="D97" i="22"/>
  <c r="B98" i="22"/>
  <c r="C98" i="22"/>
  <c r="D98" i="22"/>
  <c r="B99" i="22"/>
  <c r="C99" i="22"/>
  <c r="D99" i="22"/>
  <c r="B100" i="22"/>
  <c r="C100" i="22"/>
  <c r="D100" i="22"/>
  <c r="B101" i="22"/>
  <c r="C101" i="22"/>
  <c r="D101" i="22"/>
  <c r="B102" i="22"/>
  <c r="C102" i="22"/>
  <c r="D102" i="22"/>
  <c r="B103" i="22"/>
  <c r="C103" i="22"/>
  <c r="D103" i="22"/>
  <c r="B104" i="22"/>
  <c r="C104" i="22"/>
  <c r="D104" i="22"/>
  <c r="B105" i="22"/>
  <c r="C105" i="22"/>
  <c r="D105" i="22"/>
  <c r="B106" i="22"/>
  <c r="C106" i="22"/>
  <c r="D106" i="22"/>
  <c r="B107" i="22"/>
  <c r="C107" i="22"/>
  <c r="D107" i="22"/>
  <c r="B108" i="22"/>
  <c r="C108" i="22"/>
  <c r="D108" i="22"/>
  <c r="B109" i="22"/>
  <c r="C109" i="22"/>
  <c r="D109" i="22"/>
  <c r="B110" i="22"/>
  <c r="C110" i="22"/>
  <c r="D110" i="22"/>
  <c r="B111" i="22"/>
  <c r="C111" i="22"/>
  <c r="D111" i="22"/>
  <c r="B112" i="22"/>
  <c r="C112" i="22"/>
  <c r="D112" i="22"/>
  <c r="B113" i="22"/>
  <c r="C113" i="22"/>
  <c r="D113" i="22"/>
  <c r="B114" i="22"/>
  <c r="C114" i="22"/>
  <c r="D114" i="22"/>
  <c r="B115" i="22"/>
  <c r="C115" i="22"/>
  <c r="D115" i="22"/>
  <c r="B116" i="22"/>
  <c r="C116" i="22"/>
  <c r="D116" i="22"/>
  <c r="B117" i="22"/>
  <c r="C117" i="22"/>
  <c r="D117" i="22"/>
  <c r="B118" i="22"/>
  <c r="C118" i="22"/>
  <c r="D118" i="22"/>
  <c r="B119" i="22"/>
  <c r="C119" i="22"/>
  <c r="D119" i="22"/>
  <c r="B120" i="22"/>
  <c r="C120" i="22"/>
  <c r="D120" i="22"/>
  <c r="B121" i="22"/>
  <c r="C121" i="22"/>
  <c r="D121" i="22"/>
  <c r="B122" i="22"/>
  <c r="C122" i="22"/>
  <c r="D122" i="22"/>
  <c r="B123" i="22"/>
  <c r="C123" i="22"/>
  <c r="D123" i="22"/>
  <c r="B124" i="22"/>
  <c r="C124" i="22"/>
  <c r="D124" i="22"/>
  <c r="B125" i="22"/>
  <c r="C125" i="22"/>
  <c r="D125" i="22"/>
  <c r="B126" i="22"/>
  <c r="C126" i="22"/>
  <c r="D126" i="22"/>
  <c r="B127" i="22"/>
  <c r="C127" i="22"/>
  <c r="D127" i="22"/>
  <c r="B128" i="22"/>
  <c r="C128" i="22"/>
  <c r="D128" i="22"/>
  <c r="B133" i="22"/>
  <c r="C133" i="22"/>
  <c r="D133" i="22"/>
  <c r="B134" i="22"/>
  <c r="C134" i="22"/>
  <c r="D134" i="22"/>
  <c r="B135" i="22"/>
  <c r="C135" i="22"/>
  <c r="D135" i="22"/>
  <c r="B136" i="22"/>
  <c r="C136" i="22"/>
  <c r="D136" i="22"/>
  <c r="B137" i="22"/>
  <c r="C137" i="22"/>
  <c r="D137" i="22"/>
  <c r="B138" i="22"/>
  <c r="C138" i="22"/>
  <c r="D138" i="22"/>
  <c r="B139" i="22"/>
  <c r="C139" i="22"/>
  <c r="D139" i="22"/>
  <c r="B140" i="22"/>
  <c r="C140" i="22"/>
  <c r="D140" i="22"/>
  <c r="B141" i="22"/>
  <c r="C141" i="22"/>
  <c r="D141" i="22"/>
  <c r="B142" i="22"/>
  <c r="C142" i="22"/>
  <c r="D142" i="22"/>
  <c r="B143" i="22"/>
  <c r="C143" i="22"/>
  <c r="D143" i="22"/>
  <c r="B144" i="22"/>
  <c r="C144" i="22"/>
  <c r="D144" i="22"/>
  <c r="B145" i="22"/>
  <c r="C145" i="22"/>
  <c r="D145" i="22"/>
  <c r="B146" i="22"/>
  <c r="C146" i="22"/>
  <c r="D146" i="22"/>
  <c r="B147" i="22"/>
  <c r="C147" i="22"/>
  <c r="D147" i="22"/>
  <c r="B148" i="22"/>
  <c r="C148" i="22"/>
  <c r="D148" i="22"/>
  <c r="B149" i="22"/>
  <c r="C149" i="22"/>
  <c r="D149" i="22"/>
  <c r="B150" i="22"/>
  <c r="C150" i="22"/>
  <c r="D150" i="22"/>
  <c r="B151" i="22"/>
  <c r="C151" i="22"/>
  <c r="D151" i="22"/>
  <c r="B152" i="22"/>
  <c r="C152" i="22"/>
  <c r="D152" i="22"/>
  <c r="B153" i="22"/>
  <c r="C153" i="22"/>
  <c r="D153" i="22"/>
  <c r="B154" i="22"/>
  <c r="C154" i="22"/>
  <c r="D154" i="22"/>
  <c r="B155" i="22"/>
  <c r="C155" i="22"/>
  <c r="D155" i="22"/>
  <c r="B156" i="22"/>
  <c r="C156" i="22"/>
  <c r="D156" i="22"/>
  <c r="B157" i="22"/>
  <c r="C157" i="22"/>
  <c r="D157" i="22"/>
  <c r="B158" i="22"/>
  <c r="C158" i="22"/>
  <c r="D158" i="22"/>
  <c r="B159" i="22"/>
  <c r="C159" i="22"/>
  <c r="D159" i="22"/>
  <c r="B160" i="22"/>
  <c r="C160" i="22"/>
  <c r="D160" i="22"/>
  <c r="B161" i="22"/>
  <c r="C161" i="22"/>
  <c r="D161" i="22"/>
  <c r="B162" i="22"/>
  <c r="C162" i="22"/>
  <c r="D162" i="22"/>
  <c r="B163" i="22"/>
  <c r="C163" i="22"/>
  <c r="D163" i="22"/>
  <c r="B164" i="22"/>
  <c r="C164" i="22"/>
  <c r="D164" i="22"/>
  <c r="B165" i="22"/>
  <c r="C165" i="22"/>
  <c r="D165" i="22"/>
  <c r="B166" i="22"/>
  <c r="C166" i="22"/>
  <c r="D166" i="22"/>
  <c r="B167" i="22"/>
  <c r="C167" i="22"/>
  <c r="D167" i="22"/>
  <c r="B168" i="22"/>
  <c r="C168" i="22"/>
  <c r="D168" i="22"/>
  <c r="B169" i="22"/>
  <c r="C169" i="22"/>
  <c r="D169" i="22"/>
  <c r="B170" i="22"/>
  <c r="C170" i="22"/>
  <c r="D170" i="22"/>
  <c r="B171" i="22"/>
  <c r="C171" i="22"/>
  <c r="D171" i="22"/>
  <c r="B172" i="22"/>
  <c r="C172" i="22"/>
  <c r="D172" i="22"/>
  <c r="B173" i="22"/>
  <c r="C173" i="22"/>
  <c r="D173" i="22"/>
  <c r="B174" i="22"/>
  <c r="C174" i="22"/>
  <c r="D174" i="22"/>
  <c r="B175" i="22"/>
  <c r="C175" i="22"/>
  <c r="D175" i="22"/>
  <c r="B176" i="22"/>
  <c r="C176" i="22"/>
  <c r="D176" i="22"/>
  <c r="B177" i="22"/>
  <c r="C177" i="22"/>
  <c r="D177" i="22"/>
  <c r="B178" i="22"/>
  <c r="C178" i="22"/>
  <c r="D178" i="22"/>
  <c r="B179" i="22"/>
  <c r="C179" i="22"/>
  <c r="D179" i="22"/>
  <c r="B180" i="22"/>
  <c r="C180" i="22"/>
  <c r="D180" i="22"/>
  <c r="B181" i="22"/>
  <c r="C181" i="22"/>
  <c r="D181" i="22"/>
  <c r="B182" i="22"/>
  <c r="C182" i="22"/>
  <c r="D182" i="22"/>
  <c r="B183" i="22"/>
  <c r="C183" i="22"/>
  <c r="D183" i="22"/>
  <c r="B184" i="22"/>
  <c r="C184" i="22"/>
  <c r="D184" i="22"/>
  <c r="B185" i="22"/>
  <c r="C185" i="22"/>
  <c r="D185" i="22"/>
  <c r="B186" i="22"/>
  <c r="C186" i="22"/>
  <c r="D186" i="22"/>
  <c r="B187" i="22"/>
  <c r="C187" i="22"/>
  <c r="D187" i="22"/>
  <c r="B188" i="22"/>
  <c r="C188" i="22"/>
  <c r="D188" i="22"/>
  <c r="B189" i="22"/>
  <c r="C189" i="22"/>
  <c r="D189" i="22"/>
  <c r="B190" i="22"/>
  <c r="C190" i="22"/>
  <c r="D190" i="22"/>
  <c r="B191" i="22"/>
  <c r="C191" i="22"/>
  <c r="D191" i="22"/>
  <c r="B192" i="22"/>
  <c r="C192" i="22"/>
  <c r="D192" i="22"/>
  <c r="B193" i="22"/>
  <c r="C193" i="22"/>
  <c r="D193" i="22"/>
  <c r="B194" i="22"/>
  <c r="C194" i="22"/>
  <c r="D194" i="22"/>
  <c r="B195" i="22"/>
  <c r="C195" i="22"/>
  <c r="D195" i="22"/>
  <c r="B196" i="22"/>
  <c r="C196" i="22"/>
  <c r="D196" i="22"/>
  <c r="B197" i="22"/>
  <c r="C197" i="22"/>
  <c r="D197" i="22"/>
  <c r="B198" i="22"/>
  <c r="C198" i="22"/>
  <c r="D198" i="22"/>
  <c r="B199" i="22"/>
  <c r="C199" i="22"/>
  <c r="D199" i="22"/>
  <c r="B200" i="22"/>
  <c r="C200" i="22"/>
  <c r="D200" i="22"/>
  <c r="B201" i="22"/>
  <c r="C201" i="22"/>
  <c r="D201" i="22"/>
  <c r="B202" i="22"/>
  <c r="C202" i="22"/>
  <c r="D202" i="22"/>
  <c r="B203" i="22"/>
  <c r="C203" i="22"/>
  <c r="D203" i="22"/>
  <c r="B204" i="22"/>
  <c r="C204" i="22"/>
  <c r="D204" i="22"/>
  <c r="B205" i="22"/>
  <c r="C205" i="22"/>
  <c r="D205" i="22"/>
  <c r="B206" i="22"/>
  <c r="C206" i="22"/>
  <c r="D206" i="22"/>
  <c r="B207" i="22"/>
  <c r="C207" i="22"/>
  <c r="D207" i="22"/>
  <c r="B208" i="22"/>
  <c r="C208" i="22"/>
  <c r="D208" i="22"/>
  <c r="B209" i="22"/>
  <c r="C209" i="22"/>
  <c r="D209" i="22"/>
  <c r="B210" i="22"/>
  <c r="C210" i="22"/>
  <c r="D210" i="22"/>
  <c r="B211" i="22"/>
  <c r="C211" i="22"/>
  <c r="D211" i="22"/>
  <c r="B212" i="22"/>
  <c r="C212" i="22"/>
  <c r="D212" i="22"/>
  <c r="B213" i="22"/>
  <c r="C213" i="22"/>
  <c r="D213" i="22"/>
  <c r="B214" i="22"/>
  <c r="C214" i="22"/>
  <c r="D214" i="22"/>
  <c r="B215" i="22"/>
  <c r="C215" i="22"/>
  <c r="D215" i="22"/>
  <c r="B216" i="22"/>
  <c r="C216" i="22"/>
  <c r="D216" i="22"/>
  <c r="B217" i="22"/>
  <c r="C217" i="22"/>
  <c r="D217" i="22"/>
  <c r="B218" i="22"/>
  <c r="C218" i="22"/>
  <c r="D218" i="22"/>
  <c r="B219" i="22"/>
  <c r="C219" i="22"/>
  <c r="D219" i="22"/>
  <c r="B220" i="22"/>
  <c r="C220" i="22"/>
  <c r="D220" i="22"/>
  <c r="B221" i="22"/>
  <c r="C221" i="22"/>
  <c r="D221" i="22"/>
  <c r="B222" i="22"/>
  <c r="C222" i="22"/>
  <c r="D222" i="22"/>
  <c r="B223" i="22"/>
  <c r="C223" i="22"/>
  <c r="D223" i="22"/>
  <c r="B224" i="22"/>
  <c r="C224" i="22"/>
  <c r="D224" i="22"/>
  <c r="B225" i="22"/>
  <c r="C225" i="22"/>
  <c r="D225" i="22"/>
  <c r="B226" i="22"/>
  <c r="C226" i="22"/>
  <c r="D226" i="22"/>
  <c r="B227" i="22"/>
  <c r="C227" i="22"/>
  <c r="D227" i="22"/>
  <c r="B228" i="22"/>
  <c r="C228" i="22"/>
  <c r="D228" i="22"/>
  <c r="B229" i="22"/>
  <c r="C229" i="22"/>
  <c r="D229" i="22"/>
  <c r="B230" i="22"/>
  <c r="C230" i="22"/>
  <c r="D230" i="22"/>
  <c r="B231" i="22"/>
  <c r="C231" i="22"/>
  <c r="D231" i="22"/>
  <c r="B232" i="22"/>
  <c r="C232" i="22"/>
  <c r="D232" i="22"/>
  <c r="B233" i="22"/>
  <c r="C233" i="22"/>
  <c r="D233" i="22"/>
  <c r="B234" i="22"/>
  <c r="C234" i="22"/>
  <c r="D234" i="22"/>
  <c r="B235" i="22"/>
  <c r="C235" i="22"/>
  <c r="D235" i="22"/>
  <c r="B236" i="22"/>
  <c r="C236" i="22"/>
  <c r="D236" i="22"/>
  <c r="B237" i="22"/>
  <c r="C237" i="22"/>
  <c r="D237" i="22"/>
  <c r="B238" i="22"/>
  <c r="C238" i="22"/>
  <c r="D238" i="22"/>
  <c r="B239" i="22"/>
  <c r="C239" i="22"/>
  <c r="D239" i="22"/>
  <c r="B240" i="22"/>
  <c r="C240" i="22"/>
  <c r="D240" i="22"/>
  <c r="B241" i="22"/>
  <c r="C241" i="22"/>
  <c r="D241" i="22"/>
  <c r="B242" i="22"/>
  <c r="C242" i="22"/>
  <c r="D242" i="22"/>
  <c r="B243" i="22"/>
  <c r="C243" i="22"/>
  <c r="D243" i="22"/>
  <c r="B244" i="22"/>
  <c r="C244" i="22"/>
  <c r="D244" i="22"/>
  <c r="B245" i="22"/>
  <c r="C245" i="22"/>
  <c r="D245" i="22"/>
  <c r="B246" i="22"/>
  <c r="C246" i="22"/>
  <c r="D246" i="22"/>
  <c r="B247" i="22"/>
  <c r="C247" i="22"/>
  <c r="D247" i="22"/>
  <c r="B248" i="22"/>
  <c r="C248" i="22"/>
  <c r="D248" i="22"/>
  <c r="B249" i="22"/>
  <c r="C249" i="22"/>
  <c r="D249" i="22"/>
  <c r="B250" i="22"/>
  <c r="C250" i="22"/>
  <c r="D250" i="22"/>
  <c r="B251" i="22"/>
  <c r="C251" i="22"/>
  <c r="D251" i="22"/>
  <c r="B252" i="22"/>
  <c r="C252" i="22"/>
  <c r="D252" i="22"/>
  <c r="B3" i="22"/>
  <c r="C3" i="22"/>
  <c r="D3" i="22"/>
  <c r="B4" i="22"/>
  <c r="C4" i="22"/>
  <c r="D4" i="22"/>
  <c r="B5" i="22"/>
  <c r="C5" i="22"/>
  <c r="D5" i="22"/>
  <c r="B6" i="22"/>
  <c r="C6" i="22"/>
  <c r="D6" i="22"/>
  <c r="N2" i="22"/>
  <c r="T2" i="22"/>
  <c r="S2" i="22"/>
  <c r="R2" i="22"/>
  <c r="Q2" i="22"/>
  <c r="D2" i="22"/>
  <c r="C2" i="22"/>
  <c r="B2" i="22"/>
  <c r="R86" i="22" l="1"/>
  <c r="I20" i="32" l="1"/>
  <c r="J198" i="22" s="1"/>
  <c r="I18" i="32"/>
  <c r="J196" i="22" s="1"/>
  <c r="E14" i="32"/>
  <c r="J213" i="22"/>
  <c r="F218" i="22"/>
  <c r="G218" i="22"/>
  <c r="H218" i="22"/>
  <c r="I218" i="22"/>
  <c r="F219" i="22"/>
  <c r="G219" i="22"/>
  <c r="H219" i="22"/>
  <c r="I219" i="22"/>
  <c r="F220" i="22"/>
  <c r="G220" i="22"/>
  <c r="H220" i="22"/>
  <c r="I220" i="22"/>
  <c r="F221" i="22"/>
  <c r="G221" i="22"/>
  <c r="H221" i="22"/>
  <c r="I221" i="22"/>
  <c r="F222" i="22"/>
  <c r="G222" i="22"/>
  <c r="H222" i="22"/>
  <c r="I222" i="22"/>
  <c r="F223" i="22"/>
  <c r="G223" i="22"/>
  <c r="H223" i="22"/>
  <c r="I223" i="22"/>
  <c r="F224" i="22"/>
  <c r="G224" i="22"/>
  <c r="H224" i="22"/>
  <c r="I224" i="22"/>
  <c r="F225" i="22"/>
  <c r="G225" i="22"/>
  <c r="H225" i="22"/>
  <c r="I225" i="22"/>
  <c r="F226" i="22"/>
  <c r="G226" i="22"/>
  <c r="H226" i="22"/>
  <c r="I226" i="22"/>
  <c r="F227" i="22"/>
  <c r="G227" i="22"/>
  <c r="H227" i="22"/>
  <c r="I227" i="22"/>
  <c r="F228" i="22"/>
  <c r="G228" i="22"/>
  <c r="H228" i="22"/>
  <c r="I228" i="22"/>
  <c r="F229" i="22"/>
  <c r="G229" i="22"/>
  <c r="H229" i="22"/>
  <c r="I229" i="22"/>
  <c r="F230" i="22"/>
  <c r="G230" i="22"/>
  <c r="H230" i="22"/>
  <c r="I230" i="22"/>
  <c r="F231" i="22"/>
  <c r="G231" i="22"/>
  <c r="H231" i="22"/>
  <c r="I231" i="22"/>
  <c r="F232" i="22"/>
  <c r="G232" i="22"/>
  <c r="H232" i="22"/>
  <c r="I232" i="22"/>
  <c r="F214" i="22"/>
  <c r="G214" i="22"/>
  <c r="H214" i="22"/>
  <c r="I214" i="22"/>
  <c r="J214" i="22"/>
  <c r="F215" i="22"/>
  <c r="G215" i="22"/>
  <c r="H215" i="22"/>
  <c r="I215" i="22"/>
  <c r="J215" i="22"/>
  <c r="F216" i="22"/>
  <c r="G216" i="22"/>
  <c r="H216" i="22"/>
  <c r="I216" i="22"/>
  <c r="J216" i="22"/>
  <c r="F197" i="22"/>
  <c r="G197" i="22"/>
  <c r="H197" i="22"/>
  <c r="I197" i="22"/>
  <c r="F198" i="22"/>
  <c r="G198" i="22"/>
  <c r="H198" i="22"/>
  <c r="I198" i="22"/>
  <c r="F199" i="22"/>
  <c r="G199" i="22"/>
  <c r="H199" i="22"/>
  <c r="I199" i="22"/>
  <c r="F200" i="22"/>
  <c r="G200" i="22"/>
  <c r="H200" i="22"/>
  <c r="I200" i="22"/>
  <c r="F201" i="22"/>
  <c r="G201" i="22"/>
  <c r="H201" i="22"/>
  <c r="I201" i="22"/>
  <c r="F202" i="22"/>
  <c r="G202" i="22"/>
  <c r="H202" i="22"/>
  <c r="I202" i="22"/>
  <c r="F203" i="22"/>
  <c r="G203" i="22"/>
  <c r="H203" i="22"/>
  <c r="I203" i="22"/>
  <c r="F204" i="22"/>
  <c r="G204" i="22"/>
  <c r="H204" i="22"/>
  <c r="I204" i="22"/>
  <c r="F205" i="22"/>
  <c r="G205" i="22"/>
  <c r="H205" i="22"/>
  <c r="I205" i="22"/>
  <c r="F206" i="22"/>
  <c r="G206" i="22"/>
  <c r="H206" i="22"/>
  <c r="I206" i="22"/>
  <c r="F207" i="22"/>
  <c r="G207" i="22"/>
  <c r="H207" i="22"/>
  <c r="I207" i="22"/>
  <c r="F208" i="22"/>
  <c r="G208" i="22"/>
  <c r="H208" i="22"/>
  <c r="I208" i="22"/>
  <c r="F209" i="22"/>
  <c r="G209" i="22"/>
  <c r="H209" i="22"/>
  <c r="I209" i="22"/>
  <c r="F210" i="22"/>
  <c r="G210" i="22"/>
  <c r="H210" i="22"/>
  <c r="I210" i="22"/>
  <c r="F211" i="22"/>
  <c r="G211" i="22"/>
  <c r="H211" i="22"/>
  <c r="I211" i="22"/>
  <c r="F193" i="22"/>
  <c r="G193" i="22"/>
  <c r="H193" i="22"/>
  <c r="I193" i="22"/>
  <c r="J193" i="22"/>
  <c r="F194" i="22"/>
  <c r="G194" i="22"/>
  <c r="H194" i="22"/>
  <c r="I194" i="22"/>
  <c r="J194" i="22"/>
  <c r="F195" i="22"/>
  <c r="G195" i="22"/>
  <c r="H195" i="22"/>
  <c r="I195" i="22"/>
  <c r="J195" i="22"/>
  <c r="F176" i="22"/>
  <c r="G176" i="22"/>
  <c r="H176" i="22"/>
  <c r="I176" i="22"/>
  <c r="F177" i="22"/>
  <c r="G177" i="22"/>
  <c r="H177" i="22"/>
  <c r="I177" i="22"/>
  <c r="F178" i="22"/>
  <c r="G178" i="22"/>
  <c r="H178" i="22"/>
  <c r="I178" i="22"/>
  <c r="F179" i="22"/>
  <c r="G179" i="22"/>
  <c r="H179" i="22"/>
  <c r="I179" i="22"/>
  <c r="F180" i="22"/>
  <c r="G180" i="22"/>
  <c r="H180" i="22"/>
  <c r="I180" i="22"/>
  <c r="F181" i="22"/>
  <c r="G181" i="22"/>
  <c r="H181" i="22"/>
  <c r="I181" i="22"/>
  <c r="F182" i="22"/>
  <c r="G182" i="22"/>
  <c r="H182" i="22"/>
  <c r="I182" i="22"/>
  <c r="F183" i="22"/>
  <c r="G183" i="22"/>
  <c r="H183" i="22"/>
  <c r="I183" i="22"/>
  <c r="F184" i="22"/>
  <c r="G184" i="22"/>
  <c r="H184" i="22"/>
  <c r="I184" i="22"/>
  <c r="F185" i="22"/>
  <c r="G185" i="22"/>
  <c r="H185" i="22"/>
  <c r="I185" i="22"/>
  <c r="F186" i="22"/>
  <c r="G186" i="22"/>
  <c r="H186" i="22"/>
  <c r="I186" i="22"/>
  <c r="F187" i="22"/>
  <c r="G187" i="22"/>
  <c r="H187" i="22"/>
  <c r="I187" i="22"/>
  <c r="F188" i="22"/>
  <c r="G188" i="22"/>
  <c r="H188" i="22"/>
  <c r="I188" i="22"/>
  <c r="F189" i="22"/>
  <c r="G189" i="22"/>
  <c r="H189" i="22"/>
  <c r="I189" i="22"/>
  <c r="F190" i="22"/>
  <c r="G190" i="22"/>
  <c r="H190" i="22"/>
  <c r="I190" i="22"/>
  <c r="F172" i="22"/>
  <c r="G172" i="22"/>
  <c r="H172" i="22"/>
  <c r="I172" i="22"/>
  <c r="J172" i="22"/>
  <c r="F173" i="22"/>
  <c r="G173" i="22"/>
  <c r="H173" i="22"/>
  <c r="I173" i="22"/>
  <c r="J173" i="22"/>
  <c r="F174" i="22"/>
  <c r="G174" i="22"/>
  <c r="H174" i="22"/>
  <c r="I174" i="22"/>
  <c r="J174" i="22"/>
  <c r="F155" i="22"/>
  <c r="G155" i="22"/>
  <c r="H155" i="22"/>
  <c r="I155" i="22"/>
  <c r="F156" i="22"/>
  <c r="G156" i="22"/>
  <c r="H156" i="22"/>
  <c r="I156" i="22"/>
  <c r="F157" i="22"/>
  <c r="G157" i="22"/>
  <c r="H157" i="22"/>
  <c r="I157" i="22"/>
  <c r="F158" i="22"/>
  <c r="G158" i="22"/>
  <c r="H158" i="22"/>
  <c r="I158" i="22"/>
  <c r="F159" i="22"/>
  <c r="G159" i="22"/>
  <c r="H159" i="22"/>
  <c r="I159" i="22"/>
  <c r="F160" i="22"/>
  <c r="G160" i="22"/>
  <c r="H160" i="22"/>
  <c r="I160" i="22"/>
  <c r="F161" i="22"/>
  <c r="G161" i="22"/>
  <c r="H161" i="22"/>
  <c r="I161" i="22"/>
  <c r="F162" i="22"/>
  <c r="G162" i="22"/>
  <c r="H162" i="22"/>
  <c r="I162" i="22"/>
  <c r="F163" i="22"/>
  <c r="G163" i="22"/>
  <c r="H163" i="22"/>
  <c r="I163" i="22"/>
  <c r="F164" i="22"/>
  <c r="G164" i="22"/>
  <c r="H164" i="22"/>
  <c r="I164" i="22"/>
  <c r="F165" i="22"/>
  <c r="G165" i="22"/>
  <c r="H165" i="22"/>
  <c r="I165" i="22"/>
  <c r="F166" i="22"/>
  <c r="G166" i="22"/>
  <c r="H166" i="22"/>
  <c r="I166" i="22"/>
  <c r="F167" i="22"/>
  <c r="G167" i="22"/>
  <c r="H167" i="22"/>
  <c r="I167" i="22"/>
  <c r="F168" i="22"/>
  <c r="G168" i="22"/>
  <c r="H168" i="22"/>
  <c r="I168" i="22"/>
  <c r="F169" i="22"/>
  <c r="G169" i="22"/>
  <c r="H169" i="22"/>
  <c r="I169" i="22"/>
  <c r="F151" i="22"/>
  <c r="G151" i="22"/>
  <c r="H151" i="22"/>
  <c r="I151" i="22"/>
  <c r="J151" i="22"/>
  <c r="F152" i="22"/>
  <c r="G152" i="22"/>
  <c r="H152" i="22"/>
  <c r="I152" i="22"/>
  <c r="J152" i="22"/>
  <c r="F153" i="22"/>
  <c r="G153" i="22"/>
  <c r="H153" i="22"/>
  <c r="I153" i="22"/>
  <c r="J153" i="22"/>
  <c r="F134" i="22"/>
  <c r="G134" i="22"/>
  <c r="H134" i="22"/>
  <c r="I134" i="22"/>
  <c r="F135" i="22"/>
  <c r="G135" i="22"/>
  <c r="H135" i="22"/>
  <c r="I135" i="22"/>
  <c r="F136" i="22"/>
  <c r="G136" i="22"/>
  <c r="H136" i="22"/>
  <c r="I136" i="22"/>
  <c r="F137" i="22"/>
  <c r="G137" i="22"/>
  <c r="H137" i="22"/>
  <c r="I137" i="22"/>
  <c r="F138" i="22"/>
  <c r="G138" i="22"/>
  <c r="H138" i="22"/>
  <c r="I138" i="22"/>
  <c r="F139" i="22"/>
  <c r="G139" i="22"/>
  <c r="H139" i="22"/>
  <c r="I139" i="22"/>
  <c r="F140" i="22"/>
  <c r="G140" i="22"/>
  <c r="H140" i="22"/>
  <c r="I140" i="22"/>
  <c r="F141" i="22"/>
  <c r="G141" i="22"/>
  <c r="H141" i="22"/>
  <c r="I141" i="22"/>
  <c r="F142" i="22"/>
  <c r="G142" i="22"/>
  <c r="H142" i="22"/>
  <c r="I142" i="22"/>
  <c r="F143" i="22"/>
  <c r="G143" i="22"/>
  <c r="H143" i="22"/>
  <c r="I143" i="22"/>
  <c r="F144" i="22"/>
  <c r="G144" i="22"/>
  <c r="H144" i="22"/>
  <c r="I144" i="22"/>
  <c r="F145" i="22"/>
  <c r="G145" i="22"/>
  <c r="H145" i="22"/>
  <c r="I145" i="22"/>
  <c r="F146" i="22"/>
  <c r="G146" i="22"/>
  <c r="H146" i="22"/>
  <c r="I146" i="22"/>
  <c r="F147" i="22"/>
  <c r="G147" i="22"/>
  <c r="H147" i="22"/>
  <c r="I147" i="22"/>
  <c r="F148" i="22"/>
  <c r="G148" i="22"/>
  <c r="H148" i="22"/>
  <c r="I148" i="22"/>
  <c r="F113" i="22"/>
  <c r="G113" i="22"/>
  <c r="H113" i="22"/>
  <c r="I113" i="22"/>
  <c r="F114" i="22"/>
  <c r="G114" i="22"/>
  <c r="H114" i="22"/>
  <c r="I114" i="22"/>
  <c r="F115" i="22"/>
  <c r="G115" i="22"/>
  <c r="H115" i="22"/>
  <c r="I115" i="22"/>
  <c r="F116" i="22"/>
  <c r="G116" i="22"/>
  <c r="H116" i="22"/>
  <c r="I116" i="22"/>
  <c r="F117" i="22"/>
  <c r="G117" i="22"/>
  <c r="H117" i="22"/>
  <c r="I117" i="22"/>
  <c r="F118" i="22"/>
  <c r="G118" i="22"/>
  <c r="H118" i="22"/>
  <c r="I118" i="22"/>
  <c r="F119" i="22"/>
  <c r="G119" i="22"/>
  <c r="H119" i="22"/>
  <c r="I119" i="22"/>
  <c r="F120" i="22"/>
  <c r="G120" i="22"/>
  <c r="H120" i="22"/>
  <c r="I120" i="22"/>
  <c r="F121" i="22"/>
  <c r="G121" i="22"/>
  <c r="H121" i="22"/>
  <c r="I121" i="22"/>
  <c r="F122" i="22"/>
  <c r="G122" i="22"/>
  <c r="H122" i="22"/>
  <c r="I122" i="22"/>
  <c r="F123" i="22"/>
  <c r="G123" i="22"/>
  <c r="H123" i="22"/>
  <c r="I123" i="22"/>
  <c r="F124" i="22"/>
  <c r="G124" i="22"/>
  <c r="H124" i="22"/>
  <c r="I124" i="22"/>
  <c r="F125" i="22"/>
  <c r="G125" i="22"/>
  <c r="H125" i="22"/>
  <c r="I125" i="22"/>
  <c r="F126" i="22"/>
  <c r="G126" i="22"/>
  <c r="H126" i="22"/>
  <c r="I126" i="22"/>
  <c r="F127" i="22"/>
  <c r="G127" i="22"/>
  <c r="H127" i="22"/>
  <c r="I127" i="22"/>
  <c r="F109" i="22"/>
  <c r="G109" i="22"/>
  <c r="H109" i="22"/>
  <c r="I109" i="22"/>
  <c r="J109" i="22"/>
  <c r="F110" i="22"/>
  <c r="G110" i="22"/>
  <c r="H110" i="22"/>
  <c r="I110" i="22"/>
  <c r="J110" i="22"/>
  <c r="F111" i="22"/>
  <c r="G111" i="22"/>
  <c r="H111" i="22"/>
  <c r="I111" i="22"/>
  <c r="J111" i="22"/>
  <c r="F96" i="22"/>
  <c r="G96" i="22"/>
  <c r="H96" i="22"/>
  <c r="I96" i="22"/>
  <c r="F97" i="22"/>
  <c r="G97" i="22"/>
  <c r="H97" i="22"/>
  <c r="I97" i="22"/>
  <c r="F98" i="22"/>
  <c r="G98" i="22"/>
  <c r="H98" i="22"/>
  <c r="I98" i="22"/>
  <c r="F99" i="22"/>
  <c r="G99" i="22"/>
  <c r="H99" i="22"/>
  <c r="I99" i="22"/>
  <c r="F100" i="22"/>
  <c r="G100" i="22"/>
  <c r="H100" i="22"/>
  <c r="I100" i="22"/>
  <c r="F101" i="22"/>
  <c r="G101" i="22"/>
  <c r="H101" i="22"/>
  <c r="I101" i="22"/>
  <c r="F102" i="22"/>
  <c r="G102" i="22"/>
  <c r="H102" i="22"/>
  <c r="I102" i="22"/>
  <c r="F103" i="22"/>
  <c r="G103" i="22"/>
  <c r="H103" i="22"/>
  <c r="I103" i="22"/>
  <c r="F104" i="22"/>
  <c r="G104" i="22"/>
  <c r="H104" i="22"/>
  <c r="I104" i="22"/>
  <c r="F105" i="22"/>
  <c r="G105" i="22"/>
  <c r="H105" i="22"/>
  <c r="I105" i="22"/>
  <c r="F106" i="22"/>
  <c r="G106" i="22"/>
  <c r="H106" i="22"/>
  <c r="I106" i="22"/>
  <c r="F92" i="22"/>
  <c r="G92" i="22"/>
  <c r="H92" i="22"/>
  <c r="I92" i="22"/>
  <c r="F93" i="22"/>
  <c r="G93" i="22"/>
  <c r="H93" i="22"/>
  <c r="I93" i="22"/>
  <c r="F94" i="22"/>
  <c r="G94" i="22"/>
  <c r="H94" i="22"/>
  <c r="I94" i="22"/>
  <c r="F95" i="22"/>
  <c r="G95" i="22"/>
  <c r="H95" i="22"/>
  <c r="I95" i="22"/>
  <c r="F88" i="22"/>
  <c r="G88" i="22"/>
  <c r="H88" i="22"/>
  <c r="I88" i="22"/>
  <c r="J88" i="22"/>
  <c r="F89" i="22"/>
  <c r="G89" i="22"/>
  <c r="H89" i="22"/>
  <c r="I89" i="22"/>
  <c r="J89" i="22"/>
  <c r="F90" i="22"/>
  <c r="G90" i="22"/>
  <c r="H90" i="22"/>
  <c r="I90" i="22"/>
  <c r="J90" i="22"/>
  <c r="G49" i="22"/>
  <c r="H49" i="22"/>
  <c r="I49" i="22"/>
  <c r="G50" i="22"/>
  <c r="H50" i="22"/>
  <c r="I50" i="22"/>
  <c r="G51" i="22"/>
  <c r="H51" i="22"/>
  <c r="I51" i="22"/>
  <c r="G52" i="22"/>
  <c r="H52" i="22"/>
  <c r="I52" i="22"/>
  <c r="G53" i="22"/>
  <c r="H53" i="22"/>
  <c r="I53" i="22"/>
  <c r="G54" i="22"/>
  <c r="H54" i="22"/>
  <c r="I54" i="22"/>
  <c r="G55" i="22"/>
  <c r="H55" i="22"/>
  <c r="I55" i="22"/>
  <c r="G56" i="22"/>
  <c r="H56" i="22"/>
  <c r="I56" i="22"/>
  <c r="G57" i="22"/>
  <c r="H57" i="22"/>
  <c r="I57" i="22"/>
  <c r="G58" i="22"/>
  <c r="H58" i="22"/>
  <c r="I58" i="22"/>
  <c r="G59" i="22"/>
  <c r="H59" i="22"/>
  <c r="I59" i="22"/>
  <c r="G60" i="22"/>
  <c r="H60" i="22"/>
  <c r="I60" i="22"/>
  <c r="G61" i="22"/>
  <c r="H61" i="22"/>
  <c r="I61" i="22"/>
  <c r="G62" i="22"/>
  <c r="H62" i="22"/>
  <c r="I62" i="22"/>
  <c r="G63" i="22"/>
  <c r="H63" i="22"/>
  <c r="I63" i="22"/>
  <c r="G64" i="22"/>
  <c r="H64" i="22"/>
  <c r="I64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71" i="22"/>
  <c r="G71" i="22"/>
  <c r="H71" i="22"/>
  <c r="I71" i="22"/>
  <c r="F72" i="22"/>
  <c r="G72" i="22"/>
  <c r="H72" i="22"/>
  <c r="I72" i="22"/>
  <c r="F73" i="22"/>
  <c r="G73" i="22"/>
  <c r="H73" i="22"/>
  <c r="I73" i="22"/>
  <c r="F74" i="22"/>
  <c r="G74" i="22"/>
  <c r="H74" i="22"/>
  <c r="I74" i="22"/>
  <c r="F75" i="22"/>
  <c r="G75" i="22"/>
  <c r="H75" i="22"/>
  <c r="I75" i="22"/>
  <c r="F76" i="22"/>
  <c r="G76" i="22"/>
  <c r="H76" i="22"/>
  <c r="I76" i="22"/>
  <c r="F77" i="22"/>
  <c r="G77" i="22"/>
  <c r="H77" i="22"/>
  <c r="I77" i="22"/>
  <c r="F78" i="22"/>
  <c r="G78" i="22"/>
  <c r="H78" i="22"/>
  <c r="I78" i="22"/>
  <c r="F79" i="22"/>
  <c r="G79" i="22"/>
  <c r="H79" i="22"/>
  <c r="I79" i="22"/>
  <c r="F80" i="22"/>
  <c r="G80" i="22"/>
  <c r="H80" i="22"/>
  <c r="I80" i="22"/>
  <c r="F81" i="22"/>
  <c r="G81" i="22"/>
  <c r="H81" i="22"/>
  <c r="I81" i="22"/>
  <c r="F82" i="22"/>
  <c r="G82" i="22"/>
  <c r="H82" i="22"/>
  <c r="I82" i="22"/>
  <c r="F83" i="22"/>
  <c r="G83" i="22"/>
  <c r="H83" i="22"/>
  <c r="I83" i="22"/>
  <c r="F84" i="22"/>
  <c r="G84" i="22"/>
  <c r="H84" i="22"/>
  <c r="I84" i="22"/>
  <c r="F85" i="22"/>
  <c r="G85" i="22"/>
  <c r="H85" i="22"/>
  <c r="I85" i="22"/>
  <c r="F67" i="22"/>
  <c r="G67" i="22"/>
  <c r="H67" i="22"/>
  <c r="I67" i="22"/>
  <c r="J67" i="22"/>
  <c r="F68" i="22"/>
  <c r="G68" i="22"/>
  <c r="H68" i="22"/>
  <c r="I68" i="22"/>
  <c r="J68" i="22"/>
  <c r="F69" i="22"/>
  <c r="G69" i="22"/>
  <c r="H69" i="22"/>
  <c r="I69" i="22"/>
  <c r="J69" i="22"/>
  <c r="J192" i="22"/>
  <c r="J171" i="22"/>
  <c r="J150" i="22"/>
  <c r="J108" i="22"/>
  <c r="J87" i="22"/>
  <c r="J66" i="22"/>
  <c r="G213" i="22"/>
  <c r="H213" i="22"/>
  <c r="I213" i="22"/>
  <c r="G192" i="22"/>
  <c r="H192" i="22"/>
  <c r="I192" i="22"/>
  <c r="G171" i="22"/>
  <c r="H171" i="22"/>
  <c r="I171" i="22"/>
  <c r="G150" i="22"/>
  <c r="H150" i="22"/>
  <c r="I150" i="22"/>
  <c r="G108" i="22"/>
  <c r="H108" i="22"/>
  <c r="I108" i="22"/>
  <c r="G87" i="22"/>
  <c r="H87" i="22"/>
  <c r="I87" i="22"/>
  <c r="G66" i="22"/>
  <c r="H66" i="22"/>
  <c r="I66" i="22"/>
  <c r="F150" i="22"/>
  <c r="F108" i="22"/>
  <c r="F87" i="22"/>
  <c r="F66" i="22"/>
  <c r="F171" i="22"/>
  <c r="F192" i="22"/>
  <c r="F213" i="22"/>
  <c r="G175" i="22"/>
  <c r="H175" i="22"/>
  <c r="I175" i="22"/>
  <c r="F175" i="22"/>
  <c r="G217" i="22"/>
  <c r="H217" i="22"/>
  <c r="I217" i="22"/>
  <c r="G196" i="22"/>
  <c r="H196" i="22"/>
  <c r="I196" i="22"/>
  <c r="G154" i="22"/>
  <c r="H154" i="22"/>
  <c r="I154" i="22"/>
  <c r="G133" i="22"/>
  <c r="H133" i="22"/>
  <c r="I133" i="22"/>
  <c r="F154" i="22"/>
  <c r="F196" i="22"/>
  <c r="F217" i="22"/>
  <c r="G112" i="22"/>
  <c r="H112" i="22"/>
  <c r="I112" i="22"/>
  <c r="G91" i="22"/>
  <c r="H91" i="22"/>
  <c r="I91" i="22"/>
  <c r="G70" i="22"/>
  <c r="H70" i="22"/>
  <c r="I70" i="22"/>
  <c r="F133" i="22"/>
  <c r="F112" i="22"/>
  <c r="F91" i="22"/>
  <c r="F70" i="22"/>
  <c r="F49" i="22"/>
  <c r="R212" i="22"/>
  <c r="R191" i="22"/>
  <c r="R170" i="22"/>
  <c r="R149" i="22"/>
  <c r="R128" i="22"/>
  <c r="R107" i="22"/>
  <c r="R65" i="22"/>
  <c r="Q212" i="22"/>
  <c r="Q191" i="22"/>
  <c r="Q170" i="22"/>
  <c r="Q149" i="22"/>
  <c r="Q128" i="22"/>
  <c r="Q107" i="22"/>
  <c r="Q86" i="22"/>
  <c r="Q65" i="22"/>
  <c r="Q44" i="22"/>
  <c r="M212" i="22"/>
  <c r="M191" i="22"/>
  <c r="M170" i="22"/>
  <c r="M149" i="22"/>
  <c r="M128" i="22"/>
  <c r="M107" i="22"/>
  <c r="M86" i="22"/>
  <c r="M65" i="22"/>
  <c r="L212" i="22"/>
  <c r="L191" i="22"/>
  <c r="L170" i="22"/>
  <c r="L149" i="22"/>
  <c r="L128" i="22"/>
  <c r="L107" i="22"/>
  <c r="L86" i="22"/>
  <c r="L65" i="22"/>
  <c r="L44" i="22"/>
  <c r="K212" i="22"/>
  <c r="K191" i="22"/>
  <c r="K170" i="22"/>
  <c r="K149" i="22"/>
  <c r="K128" i="22"/>
  <c r="K107" i="22"/>
  <c r="K86" i="22"/>
  <c r="K65" i="22"/>
  <c r="R44" i="22"/>
  <c r="M44" i="22"/>
  <c r="K44" i="22"/>
  <c r="J46" i="22"/>
  <c r="J47" i="22"/>
  <c r="J48" i="22"/>
  <c r="J45" i="22"/>
  <c r="F46" i="22"/>
  <c r="G46" i="22"/>
  <c r="H46" i="22"/>
  <c r="I46" i="22"/>
  <c r="F47" i="22"/>
  <c r="G47" i="22"/>
  <c r="H47" i="22"/>
  <c r="I47" i="22"/>
  <c r="F48" i="22"/>
  <c r="G48" i="22"/>
  <c r="H48" i="22"/>
  <c r="I48" i="22"/>
  <c r="G45" i="22"/>
  <c r="H45" i="22"/>
  <c r="I45" i="22"/>
  <c r="F45" i="22"/>
  <c r="I43" i="22"/>
  <c r="H43" i="22"/>
  <c r="G43" i="22"/>
  <c r="F43" i="22"/>
  <c r="I42" i="22"/>
  <c r="H42" i="22"/>
  <c r="G42" i="22"/>
  <c r="F42" i="22"/>
  <c r="I41" i="22"/>
  <c r="H41" i="22"/>
  <c r="G41" i="22"/>
  <c r="F41" i="22"/>
  <c r="I40" i="22"/>
  <c r="H40" i="22"/>
  <c r="G40" i="22"/>
  <c r="F40" i="22"/>
  <c r="I39" i="22"/>
  <c r="H39" i="22"/>
  <c r="G39" i="22"/>
  <c r="F39" i="22"/>
  <c r="I38" i="22"/>
  <c r="H38" i="22"/>
  <c r="G38" i="22"/>
  <c r="F38" i="22"/>
  <c r="I37" i="22"/>
  <c r="H37" i="22"/>
  <c r="G37" i="22"/>
  <c r="F37" i="22"/>
  <c r="I36" i="22"/>
  <c r="H36" i="22"/>
  <c r="G36" i="22"/>
  <c r="F36" i="22"/>
  <c r="I35" i="22"/>
  <c r="H35" i="22"/>
  <c r="G35" i="22"/>
  <c r="F35" i="22"/>
  <c r="I34" i="22"/>
  <c r="H34" i="22"/>
  <c r="G34" i="22"/>
  <c r="F34" i="22"/>
  <c r="I33" i="22"/>
  <c r="H33" i="22"/>
  <c r="G33" i="22"/>
  <c r="F33" i="22"/>
  <c r="I32" i="22"/>
  <c r="H32" i="22"/>
  <c r="G32" i="22"/>
  <c r="F32" i="22"/>
  <c r="I31" i="22"/>
  <c r="H31" i="22"/>
  <c r="G31" i="22"/>
  <c r="F31" i="22"/>
  <c r="I30" i="22"/>
  <c r="H30" i="22"/>
  <c r="G30" i="22"/>
  <c r="F30" i="22"/>
  <c r="I29" i="22"/>
  <c r="H29" i="22"/>
  <c r="G29" i="22"/>
  <c r="F29" i="22"/>
  <c r="I28" i="22"/>
  <c r="H28" i="22"/>
  <c r="G28" i="22"/>
  <c r="F28" i="22"/>
  <c r="J27" i="22"/>
  <c r="I27" i="22"/>
  <c r="H27" i="22"/>
  <c r="G27" i="22"/>
  <c r="F27" i="22"/>
  <c r="J26" i="22"/>
  <c r="I26" i="22"/>
  <c r="H26" i="22"/>
  <c r="G26" i="22"/>
  <c r="F26" i="22"/>
  <c r="J25" i="22"/>
  <c r="I25" i="22"/>
  <c r="H25" i="22"/>
  <c r="G25" i="22"/>
  <c r="F25" i="22"/>
  <c r="J24" i="22"/>
  <c r="I24" i="22"/>
  <c r="H24" i="22"/>
  <c r="G24" i="22"/>
  <c r="F24" i="22"/>
  <c r="R23" i="22"/>
  <c r="Q23" i="22"/>
  <c r="M23" i="22"/>
  <c r="L23" i="22"/>
  <c r="K23" i="22"/>
  <c r="F8" i="22"/>
  <c r="G8" i="22"/>
  <c r="H8" i="22"/>
  <c r="I8" i="22"/>
  <c r="F9" i="22"/>
  <c r="G9" i="22"/>
  <c r="H9" i="22"/>
  <c r="I9" i="22"/>
  <c r="F10" i="22"/>
  <c r="G10" i="22"/>
  <c r="H10" i="22"/>
  <c r="I10" i="22"/>
  <c r="F11" i="22"/>
  <c r="G11" i="22"/>
  <c r="H11" i="22"/>
  <c r="I11" i="22"/>
  <c r="F12" i="22"/>
  <c r="G12" i="22"/>
  <c r="H12" i="22"/>
  <c r="I12" i="22"/>
  <c r="F13" i="22"/>
  <c r="G13" i="22"/>
  <c r="H13" i="22"/>
  <c r="I13" i="22"/>
  <c r="F14" i="22"/>
  <c r="G14" i="22"/>
  <c r="H14" i="22"/>
  <c r="I14" i="22"/>
  <c r="F15" i="22"/>
  <c r="G15" i="22"/>
  <c r="H15" i="22"/>
  <c r="I15" i="22"/>
  <c r="F16" i="22"/>
  <c r="G16" i="22"/>
  <c r="H16" i="22"/>
  <c r="I16" i="22"/>
  <c r="F17" i="22"/>
  <c r="G17" i="22"/>
  <c r="H17" i="22"/>
  <c r="I17" i="22"/>
  <c r="F18" i="22"/>
  <c r="G18" i="22"/>
  <c r="H18" i="22"/>
  <c r="I18" i="22"/>
  <c r="F19" i="22"/>
  <c r="G19" i="22"/>
  <c r="H19" i="22"/>
  <c r="I19" i="22"/>
  <c r="F20" i="22"/>
  <c r="G20" i="22"/>
  <c r="H20" i="22"/>
  <c r="I20" i="22"/>
  <c r="F21" i="22"/>
  <c r="G21" i="22"/>
  <c r="H21" i="22"/>
  <c r="I21" i="22"/>
  <c r="F22" i="22"/>
  <c r="G22" i="22"/>
  <c r="H22" i="22"/>
  <c r="I22" i="22"/>
  <c r="G7" i="22"/>
  <c r="H7" i="22"/>
  <c r="I7" i="22"/>
  <c r="F7" i="22"/>
  <c r="J4" i="22"/>
  <c r="J5" i="22"/>
  <c r="J6" i="22"/>
  <c r="J3" i="22"/>
  <c r="F4" i="22"/>
  <c r="G4" i="22"/>
  <c r="H4" i="22"/>
  <c r="I4" i="22"/>
  <c r="F5" i="22"/>
  <c r="G5" i="22"/>
  <c r="H5" i="22"/>
  <c r="I5" i="22"/>
  <c r="F6" i="22"/>
  <c r="G6" i="22"/>
  <c r="H6" i="22"/>
  <c r="I6" i="22"/>
  <c r="H3" i="22"/>
  <c r="I3" i="22"/>
  <c r="G3" i="22"/>
  <c r="F3" i="22"/>
  <c r="D13" i="27"/>
  <c r="F238" i="22" s="1"/>
  <c r="E13" i="27"/>
  <c r="G238" i="22" s="1"/>
  <c r="F13" i="27"/>
  <c r="H238" i="22" s="1"/>
  <c r="G13" i="27"/>
  <c r="I238" i="22" s="1"/>
  <c r="D14" i="27"/>
  <c r="F239" i="22" s="1"/>
  <c r="E14" i="27"/>
  <c r="G239" i="22" s="1"/>
  <c r="F14" i="27"/>
  <c r="G14" i="27"/>
  <c r="I239" i="22" s="1"/>
  <c r="D15" i="27"/>
  <c r="F240" i="22" s="1"/>
  <c r="E15" i="27"/>
  <c r="G240" i="22" s="1"/>
  <c r="F15" i="27"/>
  <c r="H240" i="22" s="1"/>
  <c r="G15" i="27"/>
  <c r="I240" i="22" s="1"/>
  <c r="D16" i="27"/>
  <c r="F241" i="22" s="1"/>
  <c r="E16" i="27"/>
  <c r="G241" i="22" s="1"/>
  <c r="F16" i="27"/>
  <c r="G16" i="27"/>
  <c r="I241" i="22" s="1"/>
  <c r="D17" i="27"/>
  <c r="F242" i="22" s="1"/>
  <c r="E17" i="27"/>
  <c r="G242" i="22" s="1"/>
  <c r="F17" i="27"/>
  <c r="H242" i="22" s="1"/>
  <c r="G17" i="27"/>
  <c r="I242" i="22" s="1"/>
  <c r="D18" i="27"/>
  <c r="F243" i="22" s="1"/>
  <c r="E18" i="27"/>
  <c r="G243" i="22" s="1"/>
  <c r="F18" i="27"/>
  <c r="G18" i="27"/>
  <c r="I243" i="22" s="1"/>
  <c r="D19" i="27"/>
  <c r="F244" i="22" s="1"/>
  <c r="E19" i="27"/>
  <c r="G244" i="22" s="1"/>
  <c r="F19" i="27"/>
  <c r="H244" i="22" s="1"/>
  <c r="G19" i="27"/>
  <c r="D20" i="27"/>
  <c r="F245" i="22" s="1"/>
  <c r="E20" i="27"/>
  <c r="G245" i="22" s="1"/>
  <c r="F20" i="27"/>
  <c r="H245" i="22" s="1"/>
  <c r="G20" i="27"/>
  <c r="I245" i="22" s="1"/>
  <c r="D21" i="27"/>
  <c r="F246" i="22" s="1"/>
  <c r="E21" i="27"/>
  <c r="G246" i="22" s="1"/>
  <c r="F21" i="27"/>
  <c r="H246" i="22" s="1"/>
  <c r="G21" i="27"/>
  <c r="I246" i="22" s="1"/>
  <c r="D22" i="27"/>
  <c r="F247" i="22" s="1"/>
  <c r="E22" i="27"/>
  <c r="G247" i="22" s="1"/>
  <c r="F22" i="27"/>
  <c r="H247" i="22" s="1"/>
  <c r="G22" i="27"/>
  <c r="I247" i="22" s="1"/>
  <c r="D23" i="27"/>
  <c r="F248" i="22" s="1"/>
  <c r="E23" i="27"/>
  <c r="G248" i="22" s="1"/>
  <c r="F23" i="27"/>
  <c r="H248" i="22" s="1"/>
  <c r="G23" i="27"/>
  <c r="I248" i="22" s="1"/>
  <c r="D24" i="27"/>
  <c r="F249" i="22" s="1"/>
  <c r="E24" i="27"/>
  <c r="G249" i="22" s="1"/>
  <c r="F24" i="27"/>
  <c r="H249" i="22" s="1"/>
  <c r="G24" i="27"/>
  <c r="I249" i="22" s="1"/>
  <c r="D25" i="27"/>
  <c r="F250" i="22" s="1"/>
  <c r="E25" i="27"/>
  <c r="G250" i="22" s="1"/>
  <c r="F25" i="27"/>
  <c r="H250" i="22" s="1"/>
  <c r="G25" i="27"/>
  <c r="D26" i="27"/>
  <c r="F251" i="22" s="1"/>
  <c r="E26" i="27"/>
  <c r="G251" i="22" s="1"/>
  <c r="F26" i="27"/>
  <c r="H251" i="22" s="1"/>
  <c r="G26" i="27"/>
  <c r="I251" i="22" s="1"/>
  <c r="D27" i="27"/>
  <c r="F252" i="22" s="1"/>
  <c r="E27" i="27"/>
  <c r="G252" i="22" s="1"/>
  <c r="F27" i="27"/>
  <c r="H252" i="22" s="1"/>
  <c r="G27" i="27"/>
  <c r="I252" i="22" s="1"/>
  <c r="E12" i="27"/>
  <c r="G237" i="22" s="1"/>
  <c r="F12" i="27"/>
  <c r="H237" i="22" s="1"/>
  <c r="G12" i="27"/>
  <c r="I237" i="22" s="1"/>
  <c r="D12" i="27"/>
  <c r="D6" i="27"/>
  <c r="F234" i="22" s="1"/>
  <c r="E6" i="27"/>
  <c r="G234" i="22" s="1"/>
  <c r="F6" i="27"/>
  <c r="H234" i="22" s="1"/>
  <c r="G6" i="27"/>
  <c r="I234" i="22" s="1"/>
  <c r="D7" i="27"/>
  <c r="F235" i="22" s="1"/>
  <c r="E7" i="27"/>
  <c r="G235" i="22" s="1"/>
  <c r="F7" i="27"/>
  <c r="H235" i="22" s="1"/>
  <c r="G7" i="27"/>
  <c r="I235" i="22" s="1"/>
  <c r="D8" i="27"/>
  <c r="E8" i="27"/>
  <c r="G236" i="22" s="1"/>
  <c r="F8" i="27"/>
  <c r="H236" i="22" s="1"/>
  <c r="G8" i="27"/>
  <c r="I236" i="22" s="1"/>
  <c r="E5" i="27"/>
  <c r="G233" i="22" s="1"/>
  <c r="F5" i="27"/>
  <c r="H233" i="22" s="1"/>
  <c r="G5" i="27"/>
  <c r="I233" i="22" s="1"/>
  <c r="D5" i="27"/>
  <c r="H34" i="32"/>
  <c r="G34" i="32"/>
  <c r="F34" i="32"/>
  <c r="E34" i="32"/>
  <c r="I33" i="32"/>
  <c r="J211" i="22" s="1"/>
  <c r="I32" i="32"/>
  <c r="J210" i="22" s="1"/>
  <c r="I31" i="32"/>
  <c r="J209" i="22" s="1"/>
  <c r="I30" i="32"/>
  <c r="J208" i="22" s="1"/>
  <c r="I29" i="32"/>
  <c r="J207" i="22" s="1"/>
  <c r="I28" i="32"/>
  <c r="J206" i="22" s="1"/>
  <c r="I27" i="32"/>
  <c r="J205" i="22" s="1"/>
  <c r="I26" i="32"/>
  <c r="J204" i="22" s="1"/>
  <c r="I25" i="32"/>
  <c r="J203" i="22" s="1"/>
  <c r="I24" i="32"/>
  <c r="J202" i="22" s="1"/>
  <c r="I23" i="32"/>
  <c r="J201" i="22" s="1"/>
  <c r="I22" i="32"/>
  <c r="J200" i="22" s="1"/>
  <c r="I21" i="32"/>
  <c r="J199" i="22" s="1"/>
  <c r="I19" i="32"/>
  <c r="J197" i="22" s="1"/>
  <c r="H14" i="32"/>
  <c r="G14" i="32"/>
  <c r="F14" i="32"/>
  <c r="H34" i="31"/>
  <c r="G34" i="31"/>
  <c r="F34" i="31"/>
  <c r="E34" i="31"/>
  <c r="I33" i="31"/>
  <c r="J232" i="22" s="1"/>
  <c r="I32" i="31"/>
  <c r="J231" i="22" s="1"/>
  <c r="I31" i="31"/>
  <c r="J230" i="22" s="1"/>
  <c r="I30" i="31"/>
  <c r="J229" i="22" s="1"/>
  <c r="I29" i="31"/>
  <c r="J228" i="22" s="1"/>
  <c r="I28" i="31"/>
  <c r="J227" i="22" s="1"/>
  <c r="I27" i="31"/>
  <c r="J226" i="22" s="1"/>
  <c r="I26" i="31"/>
  <c r="J225" i="22" s="1"/>
  <c r="I25" i="31"/>
  <c r="J224" i="22" s="1"/>
  <c r="I24" i="31"/>
  <c r="J223" i="22" s="1"/>
  <c r="I23" i="31"/>
  <c r="J222" i="22" s="1"/>
  <c r="I22" i="31"/>
  <c r="J221" i="22" s="1"/>
  <c r="I21" i="31"/>
  <c r="J220" i="22" s="1"/>
  <c r="I20" i="31"/>
  <c r="J219" i="22" s="1"/>
  <c r="I19" i="31"/>
  <c r="J218" i="22" s="1"/>
  <c r="I18" i="31"/>
  <c r="J217" i="22" s="1"/>
  <c r="H14" i="31"/>
  <c r="G14" i="31"/>
  <c r="F14" i="31"/>
  <c r="E14" i="31"/>
  <c r="H34" i="30"/>
  <c r="G34" i="30"/>
  <c r="F34" i="30"/>
  <c r="E34" i="30"/>
  <c r="I33" i="30"/>
  <c r="J169" i="22" s="1"/>
  <c r="I32" i="30"/>
  <c r="J168" i="22" s="1"/>
  <c r="I31" i="30"/>
  <c r="J167" i="22" s="1"/>
  <c r="I30" i="30"/>
  <c r="J166" i="22" s="1"/>
  <c r="I29" i="30"/>
  <c r="J165" i="22" s="1"/>
  <c r="I28" i="30"/>
  <c r="J164" i="22" s="1"/>
  <c r="I27" i="30"/>
  <c r="J163" i="22" s="1"/>
  <c r="I26" i="30"/>
  <c r="J162" i="22" s="1"/>
  <c r="I25" i="30"/>
  <c r="J161" i="22" s="1"/>
  <c r="I24" i="30"/>
  <c r="J160" i="22" s="1"/>
  <c r="I23" i="30"/>
  <c r="J159" i="22" s="1"/>
  <c r="I22" i="30"/>
  <c r="J158" i="22" s="1"/>
  <c r="I21" i="30"/>
  <c r="J157" i="22" s="1"/>
  <c r="I20" i="30"/>
  <c r="J156" i="22" s="1"/>
  <c r="I19" i="30"/>
  <c r="J155" i="22" s="1"/>
  <c r="I18" i="30"/>
  <c r="J154" i="22" s="1"/>
  <c r="H14" i="30"/>
  <c r="G14" i="30"/>
  <c r="F14" i="30"/>
  <c r="E14" i="30"/>
  <c r="H34" i="29"/>
  <c r="G34" i="29"/>
  <c r="F34" i="29"/>
  <c r="E34" i="29"/>
  <c r="I33" i="29"/>
  <c r="J190" i="22" s="1"/>
  <c r="I32" i="29"/>
  <c r="J189" i="22" s="1"/>
  <c r="I31" i="29"/>
  <c r="J188" i="22" s="1"/>
  <c r="I30" i="29"/>
  <c r="J187" i="22" s="1"/>
  <c r="I29" i="29"/>
  <c r="J186" i="22" s="1"/>
  <c r="I28" i="29"/>
  <c r="J185" i="22" s="1"/>
  <c r="I27" i="29"/>
  <c r="J184" i="22" s="1"/>
  <c r="I26" i="29"/>
  <c r="J183" i="22" s="1"/>
  <c r="I25" i="29"/>
  <c r="J182" i="22" s="1"/>
  <c r="I24" i="29"/>
  <c r="J181" i="22" s="1"/>
  <c r="I23" i="29"/>
  <c r="J180" i="22" s="1"/>
  <c r="I22" i="29"/>
  <c r="J179" i="22" s="1"/>
  <c r="I21" i="29"/>
  <c r="J178" i="22" s="1"/>
  <c r="I20" i="29"/>
  <c r="J177" i="22" s="1"/>
  <c r="I19" i="29"/>
  <c r="J176" i="22" s="1"/>
  <c r="I18" i="29"/>
  <c r="J175" i="22" s="1"/>
  <c r="H14" i="29"/>
  <c r="G14" i="29"/>
  <c r="F14" i="29"/>
  <c r="E14" i="29"/>
  <c r="H34" i="28"/>
  <c r="G34" i="28"/>
  <c r="F34" i="28"/>
  <c r="E34" i="28"/>
  <c r="I33" i="28"/>
  <c r="J148" i="22" s="1"/>
  <c r="I32" i="28"/>
  <c r="J147" i="22" s="1"/>
  <c r="I31" i="28"/>
  <c r="J146" i="22" s="1"/>
  <c r="I30" i="28"/>
  <c r="J145" i="22" s="1"/>
  <c r="I29" i="28"/>
  <c r="J144" i="22" s="1"/>
  <c r="I28" i="28"/>
  <c r="J143" i="22" s="1"/>
  <c r="I27" i="28"/>
  <c r="J142" i="22" s="1"/>
  <c r="I26" i="28"/>
  <c r="J141" i="22" s="1"/>
  <c r="I25" i="28"/>
  <c r="J140" i="22" s="1"/>
  <c r="I24" i="28"/>
  <c r="J139" i="22" s="1"/>
  <c r="I23" i="28"/>
  <c r="J138" i="22" s="1"/>
  <c r="I22" i="28"/>
  <c r="J137" i="22" s="1"/>
  <c r="I21" i="28"/>
  <c r="J136" i="22" s="1"/>
  <c r="I20" i="28"/>
  <c r="J135" i="22" s="1"/>
  <c r="I19" i="28"/>
  <c r="J134" i="22" s="1"/>
  <c r="I18" i="28"/>
  <c r="J133" i="22" s="1"/>
  <c r="H14" i="28"/>
  <c r="G14" i="28"/>
  <c r="F14" i="28"/>
  <c r="E14" i="28"/>
  <c r="H34" i="26"/>
  <c r="G34" i="26"/>
  <c r="F34" i="26"/>
  <c r="E34" i="26"/>
  <c r="I33" i="26"/>
  <c r="J127" i="22" s="1"/>
  <c r="I32" i="26"/>
  <c r="J126" i="22" s="1"/>
  <c r="I31" i="26"/>
  <c r="J125" i="22" s="1"/>
  <c r="I30" i="26"/>
  <c r="J124" i="22" s="1"/>
  <c r="I29" i="26"/>
  <c r="J123" i="22" s="1"/>
  <c r="I28" i="26"/>
  <c r="J122" i="22" s="1"/>
  <c r="I27" i="26"/>
  <c r="J121" i="22" s="1"/>
  <c r="I26" i="26"/>
  <c r="J120" i="22" s="1"/>
  <c r="I25" i="26"/>
  <c r="J119" i="22" s="1"/>
  <c r="I24" i="26"/>
  <c r="J118" i="22" s="1"/>
  <c r="I23" i="26"/>
  <c r="J117" i="22" s="1"/>
  <c r="I22" i="26"/>
  <c r="J116" i="22" s="1"/>
  <c r="I21" i="26"/>
  <c r="J115" i="22" s="1"/>
  <c r="I20" i="26"/>
  <c r="J114" i="22" s="1"/>
  <c r="I19" i="26"/>
  <c r="J113" i="22" s="1"/>
  <c r="I18" i="26"/>
  <c r="J112" i="22" s="1"/>
  <c r="H14" i="26"/>
  <c r="G14" i="26"/>
  <c r="F14" i="26"/>
  <c r="E14" i="26"/>
  <c r="H34" i="25"/>
  <c r="G34" i="25"/>
  <c r="F34" i="25"/>
  <c r="E34" i="25"/>
  <c r="I33" i="25"/>
  <c r="J106" i="22" s="1"/>
  <c r="I32" i="25"/>
  <c r="J105" i="22" s="1"/>
  <c r="I31" i="25"/>
  <c r="J104" i="22" s="1"/>
  <c r="I30" i="25"/>
  <c r="J103" i="22" s="1"/>
  <c r="I29" i="25"/>
  <c r="J102" i="22" s="1"/>
  <c r="I28" i="25"/>
  <c r="J101" i="22" s="1"/>
  <c r="I27" i="25"/>
  <c r="J100" i="22" s="1"/>
  <c r="I26" i="25"/>
  <c r="J99" i="22" s="1"/>
  <c r="I25" i="25"/>
  <c r="J98" i="22" s="1"/>
  <c r="I24" i="25"/>
  <c r="J97" i="22" s="1"/>
  <c r="I23" i="25"/>
  <c r="J96" i="22" s="1"/>
  <c r="I22" i="25"/>
  <c r="J95" i="22" s="1"/>
  <c r="I21" i="25"/>
  <c r="J94" i="22" s="1"/>
  <c r="I20" i="25"/>
  <c r="J93" i="22" s="1"/>
  <c r="I19" i="25"/>
  <c r="J92" i="22" s="1"/>
  <c r="I18" i="25"/>
  <c r="J91" i="22" s="1"/>
  <c r="H14" i="25"/>
  <c r="G14" i="25"/>
  <c r="F14" i="25"/>
  <c r="E14" i="25"/>
  <c r="H34" i="24"/>
  <c r="G34" i="24"/>
  <c r="F34" i="24"/>
  <c r="E34" i="24"/>
  <c r="I33" i="24"/>
  <c r="J64" i="22" s="1"/>
  <c r="I32" i="24"/>
  <c r="J63" i="22" s="1"/>
  <c r="I31" i="24"/>
  <c r="J62" i="22" s="1"/>
  <c r="I30" i="24"/>
  <c r="J61" i="22" s="1"/>
  <c r="I29" i="24"/>
  <c r="J60" i="22" s="1"/>
  <c r="I28" i="24"/>
  <c r="J59" i="22" s="1"/>
  <c r="I27" i="24"/>
  <c r="J58" i="22" s="1"/>
  <c r="I26" i="24"/>
  <c r="J57" i="22" s="1"/>
  <c r="I25" i="24"/>
  <c r="J56" i="22" s="1"/>
  <c r="I24" i="24"/>
  <c r="J55" i="22" s="1"/>
  <c r="I23" i="24"/>
  <c r="J54" i="22" s="1"/>
  <c r="I22" i="24"/>
  <c r="J53" i="22" s="1"/>
  <c r="I21" i="24"/>
  <c r="J52" i="22" s="1"/>
  <c r="I20" i="24"/>
  <c r="J51" i="22" s="1"/>
  <c r="I19" i="24"/>
  <c r="J50" i="22" s="1"/>
  <c r="I18" i="24"/>
  <c r="J49" i="22" s="1"/>
  <c r="H14" i="24"/>
  <c r="G14" i="24"/>
  <c r="F14" i="24"/>
  <c r="E14" i="24"/>
  <c r="H34" i="23"/>
  <c r="G34" i="23"/>
  <c r="F34" i="23"/>
  <c r="E34" i="23"/>
  <c r="I33" i="23"/>
  <c r="J85" i="22" s="1"/>
  <c r="I32" i="23"/>
  <c r="J84" i="22" s="1"/>
  <c r="I31" i="23"/>
  <c r="J83" i="22" s="1"/>
  <c r="I30" i="23"/>
  <c r="J82" i="22" s="1"/>
  <c r="I29" i="23"/>
  <c r="J81" i="22" s="1"/>
  <c r="I28" i="23"/>
  <c r="J80" i="22" s="1"/>
  <c r="I27" i="23"/>
  <c r="J79" i="22" s="1"/>
  <c r="I26" i="23"/>
  <c r="J78" i="22" s="1"/>
  <c r="I25" i="23"/>
  <c r="J77" i="22" s="1"/>
  <c r="I24" i="23"/>
  <c r="J76" i="22" s="1"/>
  <c r="I23" i="23"/>
  <c r="J75" i="22" s="1"/>
  <c r="I22" i="23"/>
  <c r="J74" i="22" s="1"/>
  <c r="I21" i="23"/>
  <c r="J73" i="22" s="1"/>
  <c r="I20" i="23"/>
  <c r="J72" i="22" s="1"/>
  <c r="I19" i="23"/>
  <c r="J71" i="22" s="1"/>
  <c r="I18" i="23"/>
  <c r="J70" i="22" s="1"/>
  <c r="H14" i="23"/>
  <c r="G14" i="23"/>
  <c r="F14" i="23"/>
  <c r="E14" i="23"/>
  <c r="I34" i="31" l="1"/>
  <c r="I34" i="30"/>
  <c r="I34" i="26"/>
  <c r="I34" i="25"/>
  <c r="I34" i="23"/>
  <c r="J236" i="22"/>
  <c r="I34" i="24"/>
  <c r="I34" i="29"/>
  <c r="F237" i="22"/>
  <c r="D28" i="27"/>
  <c r="H23" i="27"/>
  <c r="J248" i="22" s="1"/>
  <c r="I34" i="28"/>
  <c r="I34" i="32"/>
  <c r="H25" i="27"/>
  <c r="J250" i="22" s="1"/>
  <c r="H21" i="27"/>
  <c r="J246" i="22" s="1"/>
  <c r="H19" i="27"/>
  <c r="J244" i="22" s="1"/>
  <c r="H13" i="27"/>
  <c r="J238" i="22" s="1"/>
  <c r="H15" i="27"/>
  <c r="J240" i="22" s="1"/>
  <c r="E28" i="27"/>
  <c r="J234" i="22"/>
  <c r="J233" i="22"/>
  <c r="H14" i="27"/>
  <c r="J239" i="22" s="1"/>
  <c r="F236" i="22"/>
  <c r="F233" i="22"/>
  <c r="H16" i="27"/>
  <c r="J241" i="22" s="1"/>
  <c r="J235" i="22"/>
  <c r="I244" i="22"/>
  <c r="H241" i="22"/>
  <c r="H20" i="27"/>
  <c r="J245" i="22" s="1"/>
  <c r="H18" i="27"/>
  <c r="J243" i="22" s="1"/>
  <c r="H24" i="27"/>
  <c r="J249" i="22" s="1"/>
  <c r="H243" i="22"/>
  <c r="I250" i="22"/>
  <c r="H239" i="22"/>
  <c r="H26" i="27"/>
  <c r="J251" i="22" s="1"/>
  <c r="H22" i="27"/>
  <c r="J247" i="22" s="1"/>
  <c r="G28" i="27"/>
  <c r="H27" i="27"/>
  <c r="J252" i="22" s="1"/>
  <c r="H17" i="27"/>
  <c r="J242" i="22" s="1"/>
  <c r="F28" i="27"/>
  <c r="H12" i="27"/>
  <c r="J237" i="22" s="1"/>
  <c r="D9" i="27"/>
  <c r="G9" i="27"/>
  <c r="F9" i="27"/>
  <c r="E9" i="27"/>
  <c r="I19" i="5"/>
  <c r="J29" i="22" s="1"/>
  <c r="I20" i="5"/>
  <c r="J30" i="22" s="1"/>
  <c r="I21" i="5"/>
  <c r="J31" i="22" s="1"/>
  <c r="I22" i="5"/>
  <c r="J32" i="22" s="1"/>
  <c r="I23" i="5"/>
  <c r="J33" i="22" s="1"/>
  <c r="I24" i="5"/>
  <c r="J34" i="22" s="1"/>
  <c r="I25" i="5"/>
  <c r="J35" i="22" s="1"/>
  <c r="I26" i="5"/>
  <c r="J36" i="22" s="1"/>
  <c r="I27" i="5"/>
  <c r="J37" i="22" s="1"/>
  <c r="I28" i="5"/>
  <c r="J38" i="22" s="1"/>
  <c r="I29" i="5"/>
  <c r="J39" i="22" s="1"/>
  <c r="I30" i="5"/>
  <c r="J40" i="22" s="1"/>
  <c r="I31" i="5"/>
  <c r="J41" i="22" s="1"/>
  <c r="I32" i="5"/>
  <c r="J42" i="22" s="1"/>
  <c r="I33" i="5"/>
  <c r="J43" i="22" s="1"/>
  <c r="I18" i="5"/>
  <c r="J28" i="22" s="1"/>
  <c r="E34" i="5"/>
  <c r="H34" i="5"/>
  <c r="G34" i="5"/>
  <c r="F34" i="5"/>
  <c r="I34" i="5" l="1"/>
  <c r="H28" i="27"/>
  <c r="D9" i="1" l="1"/>
  <c r="E28" i="1" l="1"/>
  <c r="H13" i="1"/>
  <c r="J8" i="22" s="1"/>
  <c r="H14" i="1"/>
  <c r="J9" i="22" s="1"/>
  <c r="H15" i="1"/>
  <c r="J10" i="22" s="1"/>
  <c r="H16" i="1"/>
  <c r="J11" i="22" s="1"/>
  <c r="H17" i="1"/>
  <c r="J12" i="22" s="1"/>
  <c r="H18" i="1"/>
  <c r="J13" i="22" s="1"/>
  <c r="H19" i="1"/>
  <c r="J14" i="22" s="1"/>
  <c r="H20" i="1"/>
  <c r="J15" i="22" s="1"/>
  <c r="H21" i="1"/>
  <c r="J16" i="22" s="1"/>
  <c r="H22" i="1"/>
  <c r="J17" i="22" s="1"/>
  <c r="H23" i="1"/>
  <c r="J18" i="22" s="1"/>
  <c r="H24" i="1"/>
  <c r="J19" i="22" s="1"/>
  <c r="H25" i="1"/>
  <c r="J20" i="22" s="1"/>
  <c r="H26" i="1"/>
  <c r="J21" i="22" s="1"/>
  <c r="H27" i="1"/>
  <c r="J22" i="22" s="1"/>
  <c r="H12" i="1"/>
  <c r="J7" i="22" s="1"/>
  <c r="H28" i="1" l="1"/>
  <c r="E14" i="5" l="1"/>
  <c r="H14" i="5"/>
  <c r="G14" i="5"/>
  <c r="D28" i="1" l="1"/>
  <c r="F9" i="1"/>
  <c r="E9" i="1"/>
  <c r="F28" i="1"/>
  <c r="G28" i="1"/>
  <c r="G9" i="1"/>
  <c r="F14" i="5"/>
</calcChain>
</file>

<file path=xl/sharedStrings.xml><?xml version="1.0" encoding="utf-8"?>
<sst xmlns="http://schemas.openxmlformats.org/spreadsheetml/2006/main" count="1371" uniqueCount="161">
  <si>
    <t xml:space="preserve">Project Staffing Totals </t>
  </si>
  <si>
    <t xml:space="preserve">IT Operations Total </t>
  </si>
  <si>
    <t>Agency Name:</t>
  </si>
  <si>
    <t>Agency IT Operations Plan</t>
  </si>
  <si>
    <t xml:space="preserve">Total IT Operations Staffing </t>
  </si>
  <si>
    <t>IT Project Information</t>
  </si>
  <si>
    <t>IT Project Expenditure Information</t>
  </si>
  <si>
    <t>XXXXXXX</t>
  </si>
  <si>
    <t>Agency Contact Information</t>
  </si>
  <si>
    <t>Title:</t>
  </si>
  <si>
    <t>Phone:</t>
  </si>
  <si>
    <t xml:space="preserve">Agency IT Operations Plan </t>
  </si>
  <si>
    <t>State of Alabama</t>
  </si>
  <si>
    <t>Fiscal Year</t>
  </si>
  <si>
    <t>EBO Form 11 - Information Technology</t>
  </si>
  <si>
    <t>0100</t>
  </si>
  <si>
    <t>Name:</t>
  </si>
  <si>
    <r>
      <t xml:space="preserve">1st Qtr FTE 
</t>
    </r>
    <r>
      <rPr>
        <sz val="8"/>
        <color indexed="8"/>
        <rFont val="Calibri"/>
        <family val="2"/>
        <scheme val="minor"/>
      </rPr>
      <t>(Two Decimals)</t>
    </r>
  </si>
  <si>
    <r>
      <t xml:space="preserve">2nd Qtr FTE 
</t>
    </r>
    <r>
      <rPr>
        <sz val="8"/>
        <color indexed="8"/>
        <rFont val="Calibri"/>
        <family val="2"/>
        <scheme val="minor"/>
      </rPr>
      <t>(Two Decimals)</t>
    </r>
  </si>
  <si>
    <r>
      <t xml:space="preserve">3rd Qtr FTE 
</t>
    </r>
    <r>
      <rPr>
        <sz val="8"/>
        <color indexed="8"/>
        <rFont val="Calibri"/>
        <family val="2"/>
        <scheme val="minor"/>
      </rPr>
      <t>(Two Decimals)</t>
    </r>
  </si>
  <si>
    <r>
      <t xml:space="preserve">4th Qtr FTE 
</t>
    </r>
    <r>
      <rPr>
        <sz val="8"/>
        <color indexed="8"/>
        <rFont val="Calibri"/>
        <family val="2"/>
        <scheme val="minor"/>
      </rPr>
      <t>(Two Decimals)</t>
    </r>
  </si>
  <si>
    <r>
      <t xml:space="preserve">Total
</t>
    </r>
    <r>
      <rPr>
        <sz val="8"/>
        <color indexed="8"/>
        <rFont val="Calibri"/>
        <family val="2"/>
        <scheme val="minor"/>
      </rPr>
      <t>(Whole Dollars)</t>
    </r>
  </si>
  <si>
    <t>Project Title/Name:</t>
  </si>
  <si>
    <r>
      <t>Start Date:</t>
    </r>
    <r>
      <rPr>
        <sz val="8"/>
        <color indexed="8"/>
        <rFont val="Calibri"/>
        <family val="2"/>
      </rPr>
      <t xml:space="preserve"> 
(MM/DD/YYYY)</t>
    </r>
  </si>
  <si>
    <t>Project Description:</t>
  </si>
  <si>
    <r>
      <t xml:space="preserve">Completion Date:
</t>
    </r>
    <r>
      <rPr>
        <sz val="8"/>
        <color indexed="8"/>
        <rFont val="Calibri"/>
        <family val="2"/>
      </rPr>
      <t>(MM/DD/YYYY)</t>
    </r>
  </si>
  <si>
    <t>Project Priority :</t>
  </si>
  <si>
    <r>
      <t xml:space="preserve">Total Project Costs:
</t>
    </r>
    <r>
      <rPr>
        <sz val="8"/>
        <color indexed="8"/>
        <rFont val="Calibri"/>
        <family val="2"/>
      </rPr>
      <t>(Whole Dollars)</t>
    </r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</si>
  <si>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</si>
  <si>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</si>
  <si>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</si>
  <si>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</si>
  <si>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</si>
  <si>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</si>
  <si>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</si>
  <si>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</si>
  <si>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</si>
  <si>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</si>
  <si>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</si>
  <si>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</si>
  <si>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</si>
  <si>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</si>
  <si>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</si>
  <si>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 xml:space="preserve">Personnel Costs </t>
  </si>
  <si>
    <t>Employee Benefits</t>
  </si>
  <si>
    <t xml:space="preserve">Travel-In-State </t>
  </si>
  <si>
    <t xml:space="preserve">Travel-Out-Of-State </t>
  </si>
  <si>
    <t xml:space="preserve">Repairs and Maintenance </t>
  </si>
  <si>
    <t xml:space="preserve">Rentals and Leases </t>
  </si>
  <si>
    <t xml:space="preserve">Utilities and Communication </t>
  </si>
  <si>
    <t xml:space="preserve">Professional Services </t>
  </si>
  <si>
    <t xml:space="preserve">Grants and Benefits </t>
  </si>
  <si>
    <t xml:space="preserve">Capital Outlay </t>
  </si>
  <si>
    <t xml:space="preserve">Other Equipment Purchases </t>
  </si>
  <si>
    <t>Debt Service</t>
  </si>
  <si>
    <t xml:space="preserve">Miscellaneous </t>
  </si>
  <si>
    <t>Supplies, Materials and Operating Exp</t>
  </si>
  <si>
    <t xml:space="preserve">Transportation Equipment Operations </t>
  </si>
  <si>
    <t xml:space="preserve">Transportation Equipment Purchases </t>
  </si>
  <si>
    <t>a.</t>
  </si>
  <si>
    <t>b.</t>
  </si>
  <si>
    <t>c.</t>
  </si>
  <si>
    <t>d.</t>
  </si>
  <si>
    <t xml:space="preserve">IT State Staff with IT Classifications </t>
  </si>
  <si>
    <t xml:space="preserve">State Staff doing IT functions </t>
  </si>
  <si>
    <t xml:space="preserve">Ancillary or Support State Staff </t>
  </si>
  <si>
    <t>Contract Staff</t>
  </si>
  <si>
    <t>Obj Code</t>
  </si>
  <si>
    <t>Expenditures by Object 
(Whole Dollars)</t>
  </si>
  <si>
    <t>Project Staffing (Two Decimals)</t>
  </si>
  <si>
    <t>1st Qtr FTE</t>
  </si>
  <si>
    <t>2nd Qtr FTE</t>
  </si>
  <si>
    <t>3rd Qtr FTE</t>
  </si>
  <si>
    <t>4th Qtr FTE</t>
  </si>
  <si>
    <t>Second Quarter</t>
  </si>
  <si>
    <t>Fourth Quarter</t>
  </si>
  <si>
    <t xml:space="preserve">Type </t>
  </si>
  <si>
    <t>Agcy Cde</t>
  </si>
  <si>
    <t>Agency</t>
  </si>
  <si>
    <t>Orgn</t>
  </si>
  <si>
    <t>Category</t>
  </si>
  <si>
    <t>PJ Priority</t>
  </si>
  <si>
    <t>PJ TL Cost</t>
  </si>
  <si>
    <t>Form YR</t>
  </si>
  <si>
    <t>CS</t>
  </si>
  <si>
    <t>OTIT</t>
  </si>
  <si>
    <t>Obj 0100</t>
  </si>
  <si>
    <t>Obj 0200</t>
  </si>
  <si>
    <t>Obj 0300</t>
  </si>
  <si>
    <t>Obj 0400</t>
  </si>
  <si>
    <t>Obj 0500</t>
  </si>
  <si>
    <t>Obj 0600</t>
  </si>
  <si>
    <t>Obj 0700</t>
  </si>
  <si>
    <t>Obj 0800</t>
  </si>
  <si>
    <t>Obj 0900</t>
  </si>
  <si>
    <t>Obj 1000</t>
  </si>
  <si>
    <t>Obj 1100</t>
  </si>
  <si>
    <t>Obj 1200</t>
  </si>
  <si>
    <t>Obj 1300</t>
  </si>
  <si>
    <t>Obj 1400</t>
  </si>
  <si>
    <t>Obj 1500</t>
  </si>
  <si>
    <t>Obj 1600</t>
  </si>
  <si>
    <t>STF ST IT</t>
  </si>
  <si>
    <t>STF OTH IT</t>
  </si>
  <si>
    <t>STF ANCILL</t>
  </si>
  <si>
    <t>STF CONT</t>
  </si>
  <si>
    <t>PC1</t>
  </si>
  <si>
    <t>PJ SMRY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</si>
  <si>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</si>
  <si>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</si>
  <si>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</si>
  <si>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</si>
  <si>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</si>
  <si>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</si>
  <si>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</si>
  <si>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</si>
  <si>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</si>
  <si>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TLIT</t>
  </si>
  <si>
    <t>Phone</t>
  </si>
  <si>
    <t>Email</t>
  </si>
  <si>
    <t xml:space="preserve">Start </t>
  </si>
  <si>
    <t>End</t>
  </si>
  <si>
    <t>Qtr1</t>
  </si>
  <si>
    <t>Qtr2</t>
  </si>
  <si>
    <t>Qtr3</t>
  </si>
  <si>
    <t>Qtr4</t>
  </si>
  <si>
    <t>QtrTot</t>
  </si>
  <si>
    <t>Cname_Ptitle</t>
  </si>
  <si>
    <t>Ctitle_Pdesc</t>
  </si>
  <si>
    <r>
      <t xml:space="preserve"> Total Other IT Amounts - IT Amounts not related to IT Projects 
</t>
    </r>
    <r>
      <rPr>
        <b/>
        <sz val="11"/>
        <color indexed="8"/>
        <rFont val="Calibri"/>
        <family val="2"/>
        <scheme val="minor"/>
      </rPr>
      <t xml:space="preserve">(Excluding IT Projects Submitted Separately) </t>
    </r>
  </si>
  <si>
    <t xml:space="preserve">IT Project Total </t>
  </si>
  <si>
    <r>
      <t xml:space="preserve">IT  Operations and Project Staffing   </t>
    </r>
    <r>
      <rPr>
        <sz val="11"/>
        <color theme="1"/>
        <rFont val="Calibri"/>
        <family val="2"/>
        <scheme val="minor"/>
      </rPr>
      <t>(Quarterly FTE)</t>
    </r>
  </si>
  <si>
    <t xml:space="preserve">Total IT Operations and Project Staffing </t>
  </si>
  <si>
    <r>
      <t xml:space="preserve">IT  Operations Staffing   
</t>
    </r>
    <r>
      <rPr>
        <sz val="11"/>
        <color theme="1"/>
        <rFont val="Calibri"/>
        <family val="2"/>
        <scheme val="minor"/>
      </rPr>
      <t>(Quarterly FTE)</t>
    </r>
  </si>
  <si>
    <r>
      <t xml:space="preserve">Expenditures by Object 
</t>
    </r>
    <r>
      <rPr>
        <sz val="11"/>
        <color theme="1"/>
        <rFont val="Calibri"/>
        <family val="2"/>
        <scheme val="minor"/>
      </rPr>
      <t>(Whole Dollars)</t>
    </r>
  </si>
  <si>
    <t>First 
Quarter</t>
  </si>
  <si>
    <t>Third 
Quarter</t>
  </si>
  <si>
    <t>Total</t>
  </si>
  <si>
    <t>First
 Quarter</t>
  </si>
  <si>
    <t>Third
 Quarter</t>
  </si>
  <si>
    <t>Fourth 
Quarter</t>
  </si>
  <si>
    <t>Second 
Quarter</t>
  </si>
  <si>
    <t xml:space="preserve">Total IT Operations and IT Projects  </t>
  </si>
  <si>
    <t>Project 01</t>
  </si>
  <si>
    <t xml:space="preserve"> All Other</t>
  </si>
  <si>
    <t>Project 10</t>
  </si>
  <si>
    <t>Project 09</t>
  </si>
  <si>
    <t>Project 08</t>
  </si>
  <si>
    <t>Project 07</t>
  </si>
  <si>
    <t>Project 06</t>
  </si>
  <si>
    <t>Project 05</t>
  </si>
  <si>
    <t>Project 04</t>
  </si>
  <si>
    <t>Project 03</t>
  </si>
  <si>
    <t>Project 02</t>
  </si>
  <si>
    <r>
      <t xml:space="preserve"> Ongoing and Planned IT Projects 
</t>
    </r>
    <r>
      <rPr>
        <b/>
        <sz val="11"/>
        <color indexed="8"/>
        <rFont val="Calibri"/>
        <family val="2"/>
        <scheme val="minor"/>
      </rPr>
      <t xml:space="preserve">(Excluding Total OP Other IT Amounts) </t>
    </r>
  </si>
  <si>
    <r>
      <t xml:space="preserve"> Total IT Staffing and Operations Plan Budget 
</t>
    </r>
    <r>
      <rPr>
        <b/>
        <sz val="11"/>
        <color indexed="8"/>
        <rFont val="Calibri"/>
        <family val="2"/>
        <scheme val="minor"/>
      </rPr>
      <t xml:space="preserve">(Includes OP Other IT  and All IT Projects) </t>
    </r>
  </si>
  <si>
    <t>PJ YTD Cost</t>
  </si>
  <si>
    <t xml:space="preserve">STAARS Agency Code: </t>
  </si>
  <si>
    <r>
      <t xml:space="preserve">Agency Division/Section: </t>
    </r>
    <r>
      <rPr>
        <sz val="8"/>
        <color indexed="8"/>
        <rFont val="Calibri"/>
        <family val="2"/>
      </rPr>
      <t xml:space="preserve"> 
(Optional)</t>
    </r>
  </si>
  <si>
    <t>E-Mail:</t>
  </si>
  <si>
    <r>
      <t xml:space="preserve">Total Costs to Date:
</t>
    </r>
    <r>
      <rPr>
        <sz val="8"/>
        <color indexed="8"/>
        <rFont val="Calibri"/>
        <family val="2"/>
      </rPr>
      <t>(As of 9/30/2026)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</si>
</sst>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ck">
        <color theme="1"/>
      </bottom>
      <diagonal/>
    </border>
    <border>
      <left style="medium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ck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95">
    <xf numFmtId="0" fontId="0" fillId="0" borderId="0" xfId="0"/>
    <xf numFmtId="0" fontId="5" fillId="2" borderId="0" xfId="0" applyFont="1" applyFill="1" applyAlignment="1" applyProtection="1"/>
    <xf numFmtId="0" fontId="5" fillId="3" borderId="0" xfId="0" applyFont="1" applyFill="1" applyProtection="1"/>
    <xf numFmtId="0" fontId="7" fillId="0" borderId="1" xfId="0" applyFont="1" applyBorder="1" applyAlignment="1" applyProtection="1">
      <alignment horizontal="right" vertical="center" wrapText="1"/>
    </xf>
    <xf numFmtId="0" fontId="0" fillId="3" borderId="0" xfId="0" applyFill="1" applyProtection="1"/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2" fontId="0" fillId="0" borderId="1" xfId="0" applyNumberFormat="1" applyFont="1" applyFill="1" applyBorder="1" applyProtection="1"/>
    <xf numFmtId="0" fontId="0" fillId="0" borderId="7" xfId="0" applyFont="1" applyFill="1" applyBorder="1" applyAlignment="1" applyProtection="1">
      <alignment vertical="center"/>
    </xf>
    <xf numFmtId="42" fontId="0" fillId="6" borderId="1" xfId="0" applyNumberFormat="1" applyFill="1" applyBorder="1" applyProtection="1">
      <protection locked="0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/>
    </xf>
    <xf numFmtId="4" fontId="0" fillId="6" borderId="1" xfId="0" applyNumberForma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</xf>
    <xf numFmtId="42" fontId="0" fillId="6" borderId="1" xfId="0" applyNumberFormat="1" applyFont="1" applyFill="1" applyBorder="1" applyProtection="1">
      <protection locked="0"/>
    </xf>
    <xf numFmtId="0" fontId="1" fillId="2" borderId="0" xfId="0" applyFont="1" applyFill="1" applyBorder="1" applyAlignment="1" applyProtection="1"/>
    <xf numFmtId="0" fontId="0" fillId="0" borderId="17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/>
    <xf numFmtId="4" fontId="0" fillId="0" borderId="4" xfId="0" applyNumberFormat="1" applyFont="1" applyBorder="1" applyProtection="1"/>
    <xf numFmtId="0" fontId="0" fillId="0" borderId="16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6" xfId="0" applyFont="1" applyBorder="1" applyAlignment="1" applyProtection="1">
      <alignment horizontal="center" wrapText="1"/>
    </xf>
    <xf numFmtId="42" fontId="0" fillId="0" borderId="6" xfId="0" applyNumberFormat="1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1" fillId="5" borderId="0" xfId="0" applyFont="1" applyFill="1" applyProtection="1"/>
    <xf numFmtId="0" fontId="7" fillId="0" borderId="14" xfId="0" applyFont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42" fontId="0" fillId="0" borderId="12" xfId="0" applyNumberFormat="1" applyFont="1" applyBorder="1" applyProtection="1"/>
    <xf numFmtId="4" fontId="0" fillId="0" borderId="24" xfId="0" applyNumberFormat="1" applyFont="1" applyFill="1" applyBorder="1" applyProtection="1"/>
    <xf numFmtId="0" fontId="0" fillId="0" borderId="0" xfId="0" applyNumberFormat="1" applyProtection="1"/>
    <xf numFmtId="0" fontId="0" fillId="7" borderId="0" xfId="0" applyNumberFormat="1" applyFill="1" applyProtection="1"/>
    <xf numFmtId="0" fontId="0" fillId="8" borderId="0" xfId="0" applyNumberFormat="1" applyFill="1" applyProtection="1"/>
    <xf numFmtId="0" fontId="0" fillId="11" borderId="0" xfId="0" applyNumberFormat="1" applyFill="1" applyProtection="1"/>
    <xf numFmtId="0" fontId="0" fillId="10" borderId="0" xfId="0" applyNumberFormat="1" applyFill="1" applyProtection="1"/>
    <xf numFmtId="14" fontId="0" fillId="0" borderId="0" xfId="0" applyNumberFormat="1" applyProtection="1"/>
    <xf numFmtId="1" fontId="0" fillId="6" borderId="1" xfId="0" applyNumberFormat="1" applyFill="1" applyBorder="1" applyAlignment="1" applyProtection="1">
      <alignment horizontal="center" vertical="center"/>
      <protection locked="0"/>
    </xf>
    <xf numFmtId="14" fontId="0" fillId="6" borderId="6" xfId="0" applyNumberFormat="1" applyFill="1" applyBorder="1" applyAlignment="1" applyProtection="1">
      <alignment horizontal="right" vertical="center"/>
      <protection locked="0"/>
    </xf>
    <xf numFmtId="0" fontId="0" fillId="3" borderId="26" xfId="0" applyFill="1" applyBorder="1" applyProtection="1"/>
    <xf numFmtId="0" fontId="0" fillId="3" borderId="0" xfId="0" applyFill="1" applyBorder="1" applyProtection="1"/>
    <xf numFmtId="0" fontId="0" fillId="3" borderId="25" xfId="0" applyFill="1" applyBorder="1" applyProtection="1"/>
    <xf numFmtId="164" fontId="0" fillId="0" borderId="6" xfId="2" applyNumberFormat="1" applyFont="1" applyFill="1" applyBorder="1" applyProtection="1"/>
    <xf numFmtId="42" fontId="0" fillId="0" borderId="6" xfId="0" applyNumberFormat="1" applyFill="1" applyBorder="1" applyProtection="1"/>
    <xf numFmtId="42" fontId="0" fillId="0" borderId="13" xfId="0" applyNumberFormat="1" applyFill="1" applyBorder="1" applyProtection="1"/>
    <xf numFmtId="0" fontId="5" fillId="2" borderId="0" xfId="0" applyFont="1" applyFill="1" applyAlignment="1" applyProtection="1">
      <alignment wrapText="1"/>
    </xf>
    <xf numFmtId="0" fontId="0" fillId="0" borderId="6" xfId="0" applyFont="1" applyBorder="1" applyAlignment="1" applyProtection="1">
      <alignment horizontal="center" vertical="center" wrapText="1"/>
    </xf>
    <xf numFmtId="4" fontId="0" fillId="6" borderId="1" xfId="0" applyNumberFormat="1" applyFont="1" applyFill="1" applyBorder="1" applyProtection="1">
      <protection locked="0"/>
    </xf>
    <xf numFmtId="4" fontId="0" fillId="0" borderId="1" xfId="0" applyNumberFormat="1" applyFont="1" applyBorder="1" applyProtection="1"/>
    <xf numFmtId="42" fontId="0" fillId="0" borderId="13" xfId="0" applyNumberFormat="1" applyFont="1" applyBorder="1" applyProtection="1"/>
    <xf numFmtId="0" fontId="7" fillId="0" borderId="1" xfId="0" applyFont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2" fontId="0" fillId="0" borderId="6" xfId="1" applyNumberFormat="1" applyFont="1" applyFill="1" applyBorder="1" applyAlignment="1" applyProtection="1">
      <alignment horizontal="center" vertical="center"/>
    </xf>
    <xf numFmtId="2" fontId="0" fillId="0" borderId="6" xfId="1" applyNumberFormat="1" applyFont="1" applyFill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 wrapText="1"/>
    </xf>
    <xf numFmtId="3" fontId="0" fillId="0" borderId="24" xfId="0" applyNumberFormat="1" applyFont="1" applyFill="1" applyBorder="1" applyProtection="1"/>
    <xf numFmtId="3" fontId="0" fillId="0" borderId="6" xfId="0" applyNumberFormat="1" applyFont="1" applyFill="1" applyBorder="1" applyProtection="1"/>
    <xf numFmtId="3" fontId="0" fillId="0" borderId="12" xfId="0" applyNumberFormat="1" applyFont="1" applyBorder="1" applyProtection="1"/>
    <xf numFmtId="3" fontId="0" fillId="0" borderId="13" xfId="0" applyNumberFormat="1" applyFont="1" applyBorder="1" applyProtection="1"/>
    <xf numFmtId="0" fontId="7" fillId="0" borderId="22" xfId="0" applyFont="1" applyBorder="1" applyAlignment="1" applyProtection="1">
      <alignment vertical="center" wrapText="1"/>
    </xf>
    <xf numFmtId="0" fontId="1" fillId="0" borderId="0" xfId="0" applyFont="1" applyFill="1" applyProtection="1"/>
    <xf numFmtId="165" fontId="0" fillId="10" borderId="0" xfId="0" applyNumberFormat="1" applyFill="1" applyProtection="1"/>
    <xf numFmtId="165" fontId="0" fillId="7" borderId="0" xfId="0" applyNumberFormat="1" applyFill="1" applyProtection="1"/>
    <xf numFmtId="165" fontId="0" fillId="0" borderId="0" xfId="0" applyNumberFormat="1" applyProtection="1"/>
    <xf numFmtId="165" fontId="0" fillId="10" borderId="0" xfId="2" applyNumberFormat="1" applyFont="1" applyFill="1" applyProtection="1"/>
    <xf numFmtId="0" fontId="1" fillId="12" borderId="0" xfId="0" applyFont="1" applyFill="1" applyProtection="1"/>
    <xf numFmtId="0" fontId="3" fillId="12" borderId="0" xfId="0" applyFont="1" applyFill="1" applyBorder="1" applyProtection="1"/>
    <xf numFmtId="0" fontId="3" fillId="12" borderId="0" xfId="0" applyFont="1" applyFill="1" applyBorder="1" applyAlignment="1" applyProtection="1">
      <alignment wrapText="1"/>
    </xf>
    <xf numFmtId="0" fontId="1" fillId="12" borderId="0" xfId="0" applyFont="1" applyFill="1" applyBorder="1" applyProtection="1"/>
    <xf numFmtId="0" fontId="0" fillId="12" borderId="0" xfId="0" applyFill="1" applyProtection="1"/>
    <xf numFmtId="49" fontId="0" fillId="6" borderId="27" xfId="0" applyNumberFormat="1" applyFill="1" applyBorder="1" applyAlignment="1" applyProtection="1">
      <alignment horizontal="left" vertical="center" wrapText="1"/>
      <protection locked="0"/>
    </xf>
    <xf numFmtId="0" fontId="7" fillId="0" borderId="34" xfId="0" applyFont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49" fontId="0" fillId="6" borderId="40" xfId="0" applyNumberFormat="1" applyFill="1" applyBorder="1" applyAlignment="1" applyProtection="1">
      <alignment horizontal="right" vertical="center"/>
      <protection locked="0"/>
    </xf>
    <xf numFmtId="49" fontId="0" fillId="7" borderId="38" xfId="0" applyNumberFormat="1" applyFill="1" applyBorder="1" applyAlignment="1" applyProtection="1">
      <alignment horizontal="right" vertical="center"/>
      <protection locked="0"/>
    </xf>
    <xf numFmtId="0" fontId="7" fillId="0" borderId="41" xfId="0" applyFont="1" applyBorder="1" applyAlignment="1" applyProtection="1">
      <alignment horizontal="right" vertical="center" indent="1"/>
    </xf>
    <xf numFmtId="0" fontId="7" fillId="0" borderId="43" xfId="0" applyFont="1" applyBorder="1" applyAlignment="1" applyProtection="1">
      <alignment horizontal="right" vertical="center" indent="1"/>
    </xf>
    <xf numFmtId="164" fontId="0" fillId="6" borderId="1" xfId="2" applyNumberFormat="1" applyFon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0" fontId="3" fillId="12" borderId="46" xfId="0" applyFont="1" applyFill="1" applyBorder="1" applyProtection="1"/>
    <xf numFmtId="0" fontId="3" fillId="12" borderId="46" xfId="0" applyFont="1" applyFill="1" applyBorder="1" applyAlignment="1" applyProtection="1">
      <alignment wrapText="1"/>
    </xf>
    <xf numFmtId="0" fontId="1" fillId="12" borderId="46" xfId="0" applyFont="1" applyFill="1" applyBorder="1" applyProtection="1"/>
    <xf numFmtId="0" fontId="1" fillId="12" borderId="47" xfId="0" applyFont="1" applyFill="1" applyBorder="1" applyProtection="1"/>
    <xf numFmtId="0" fontId="1" fillId="12" borderId="48" xfId="0" applyFont="1" applyFill="1" applyBorder="1" applyProtection="1"/>
    <xf numFmtId="0" fontId="6" fillId="12" borderId="48" xfId="0" applyFont="1" applyFill="1" applyBorder="1" applyProtection="1"/>
    <xf numFmtId="0" fontId="6" fillId="12" borderId="46" xfId="0" applyFont="1" applyFill="1" applyBorder="1" applyProtection="1"/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right" vertical="center" wrapText="1" indent="1"/>
    </xf>
    <xf numFmtId="0" fontId="17" fillId="0" borderId="37" xfId="0" applyFont="1" applyBorder="1" applyAlignment="1" applyProtection="1">
      <alignment horizontal="center" vertical="center" wrapText="1"/>
    </xf>
    <xf numFmtId="49" fontId="0" fillId="7" borderId="0" xfId="0" applyNumberFormat="1" applyFill="1" applyProtection="1"/>
    <xf numFmtId="2" fontId="0" fillId="11" borderId="0" xfId="0" applyNumberFormat="1" applyFill="1" applyProtection="1"/>
    <xf numFmtId="166" fontId="0" fillId="11" borderId="0" xfId="0" applyNumberFormat="1" applyFill="1" applyProtection="1"/>
    <xf numFmtId="1" fontId="0" fillId="10" borderId="0" xfId="0" applyNumberFormat="1" applyFill="1" applyProtection="1"/>
    <xf numFmtId="49" fontId="0" fillId="0" borderId="0" xfId="0" applyNumberFormat="1" applyProtection="1"/>
    <xf numFmtId="14" fontId="0" fillId="0" borderId="0" xfId="0" quotePrefix="1" applyNumberFormat="1" applyProtection="1"/>
    <xf numFmtId="166" fontId="0" fillId="8" borderId="0" xfId="0" applyNumberFormat="1" applyFill="1" applyProtection="1"/>
    <xf numFmtId="2" fontId="0" fillId="0" borderId="0" xfId="0" applyNumberFormat="1" applyProtection="1"/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0" borderId="37" xfId="0" applyFont="1" applyBorder="1" applyAlignment="1" applyProtection="1">
      <alignment horizontal="right" vertical="center" wrapText="1" indent="1"/>
    </xf>
    <xf numFmtId="0" fontId="7" fillId="0" borderId="29" xfId="0" applyFont="1" applyBorder="1" applyAlignment="1" applyProtection="1">
      <alignment horizontal="right" vertical="center" indent="1"/>
    </xf>
    <xf numFmtId="0" fontId="7" fillId="0" borderId="39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0" fillId="6" borderId="28" xfId="0" applyFill="1" applyBorder="1" applyAlignment="1" applyProtection="1">
      <alignment horizontal="left" vertical="center" wrapText="1"/>
      <protection locked="0"/>
    </xf>
    <xf numFmtId="0" fontId="0" fillId="6" borderId="42" xfId="0" applyFill="1" applyBorder="1" applyAlignment="1" applyProtection="1">
      <alignment horizontal="left" vertical="center" wrapText="1"/>
      <protection locked="0"/>
    </xf>
    <xf numFmtId="49" fontId="0" fillId="6" borderId="28" xfId="0" applyNumberFormat="1" applyFill="1" applyBorder="1" applyAlignment="1" applyProtection="1">
      <alignment horizontal="left" vertical="center" wrapText="1"/>
      <protection locked="0"/>
    </xf>
    <xf numFmtId="49" fontId="0" fillId="6" borderId="42" xfId="0" applyNumberFormat="1" applyFill="1" applyBorder="1" applyAlignment="1" applyProtection="1">
      <alignment horizontal="left" vertical="center" wrapText="1"/>
      <protection locked="0"/>
    </xf>
    <xf numFmtId="0" fontId="15" fillId="6" borderId="44" xfId="3" applyFont="1" applyFill="1" applyBorder="1" applyAlignment="1" applyProtection="1">
      <alignment horizontal="left" vertical="center" wrapText="1"/>
      <protection locked="0"/>
    </xf>
    <xf numFmtId="0" fontId="16" fillId="6" borderId="44" xfId="0" applyFont="1" applyFill="1" applyBorder="1" applyAlignment="1" applyProtection="1">
      <alignment horizontal="left" vertical="center" wrapText="1"/>
      <protection locked="0"/>
    </xf>
    <xf numFmtId="0" fontId="16" fillId="6" borderId="45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8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top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4" borderId="7" xfId="0" applyFont="1" applyFill="1" applyBorder="1" applyAlignment="1" applyProtection="1"/>
    <xf numFmtId="0" fontId="0" fillId="4" borderId="1" xfId="0" applyFont="1" applyFill="1" applyBorder="1" applyAlignment="1" applyProtection="1"/>
    <xf numFmtId="0" fontId="0" fillId="4" borderId="6" xfId="0" applyFont="1" applyFill="1" applyBorder="1" applyAlignment="1" applyProtection="1"/>
    <xf numFmtId="0" fontId="7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4" borderId="7" xfId="0" applyFont="1" applyFill="1" applyBorder="1" applyAlignment="1" applyProtection="1">
      <alignment wrapText="1"/>
    </xf>
    <xf numFmtId="0" fontId="0" fillId="4" borderId="1" xfId="0" applyFont="1" applyFill="1" applyBorder="1" applyAlignment="1" applyProtection="1">
      <alignment wrapText="1"/>
    </xf>
    <xf numFmtId="0" fontId="0" fillId="4" borderId="6" xfId="0" applyFont="1" applyFill="1" applyBorder="1" applyAlignment="1" applyProtection="1">
      <alignment wrapText="1"/>
    </xf>
    <xf numFmtId="0" fontId="1" fillId="4" borderId="30" xfId="0" applyFont="1" applyFill="1" applyBorder="1" applyAlignment="1" applyProtection="1"/>
    <xf numFmtId="0" fontId="1" fillId="4" borderId="4" xfId="0" applyFont="1" applyFill="1" applyBorder="1" applyAlignment="1" applyProtection="1"/>
    <xf numFmtId="0" fontId="1" fillId="4" borderId="31" xfId="0" applyFont="1" applyFill="1" applyBorder="1" applyAlignment="1" applyProtection="1"/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6" fontId="0" fillId="6" borderId="1" xfId="0" applyNumberForma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/>
    </xf>
    <xf numFmtId="0" fontId="5" fillId="3" borderId="25" xfId="0" applyFont="1" applyFill="1" applyBorder="1" applyAlignment="1" applyProtection="1">
      <alignment horizont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6" fontId="0" fillId="6" borderId="6" xfId="0" applyNumberFormat="1" applyFill="1" applyBorder="1" applyAlignment="1" applyProtection="1">
      <alignment horizontal="right" vertical="center"/>
      <protection locked="0"/>
    </xf>
    <xf numFmtId="49" fontId="12" fillId="9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left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top" wrapText="1"/>
    </xf>
    <xf numFmtId="0" fontId="7" fillId="0" borderId="19" xfId="0" applyFont="1" applyBorder="1" applyAlignment="1" applyProtection="1">
      <alignment horizontal="center" vertical="top" wrapText="1"/>
    </xf>
    <xf numFmtId="0" fontId="7" fillId="0" borderId="7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vertical="center"/>
    </xf>
    <xf numFmtId="0" fontId="0" fillId="0" borderId="33" xfId="0" applyFont="1" applyBorder="1" applyAlignment="1" applyProtection="1">
      <alignment horizontal="left" vertical="center"/>
    </xf>
    <xf numFmtId="0" fontId="7" fillId="0" borderId="23" xfId="0" applyNumberFormat="1" applyFont="1" applyBorder="1" applyAlignment="1" applyProtection="1">
      <alignment horizontal="left" vertical="center" wrapText="1"/>
    </xf>
    <xf numFmtId="0" fontId="7" fillId="0" borderId="21" xfId="0" applyNumberFormat="1" applyFont="1" applyBorder="1" applyAlignment="1" applyProtection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AECB01"/>
      <color rgb="FFCC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8</xdr:col>
      <xdr:colOff>411480</xdr:colOff>
      <xdr:row>19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952500"/>
          <a:ext cx="6116955" cy="2788920"/>
        </a:xfrm>
        <a:prstGeom prst="rect">
          <a:avLst/>
        </a:prstGeom>
        <a:solidFill>
          <a:srgbClr val="FFFF00">
            <a:alpha val="72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For State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0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5.85546875" style="76" customWidth="1"/>
    <col min="2" max="2" width="41.28515625" style="76" customWidth="1"/>
    <col min="3" max="3" width="15.42578125" style="76" customWidth="1"/>
    <col min="4" max="4" width="11.7109375" style="76" customWidth="1"/>
    <col min="5" max="5" width="0.28515625" style="76" customWidth="1"/>
    <col min="6" max="16384" width="8.85546875" style="76"/>
  </cols>
  <sheetData>
    <row r="1" spans="1:5" ht="22.15" customHeight="1" x14ac:dyDescent="0.25">
      <c r="A1" s="78" t="s">
        <v>12</v>
      </c>
      <c r="B1" s="106" t="s">
        <v>11</v>
      </c>
      <c r="C1" s="106"/>
      <c r="D1" s="79" t="s">
        <v>13</v>
      </c>
      <c r="E1" s="108"/>
    </row>
    <row r="2" spans="1:5" ht="45" customHeight="1" thickBot="1" x14ac:dyDescent="0.3">
      <c r="A2" s="97" t="s">
        <v>14</v>
      </c>
      <c r="B2" s="107"/>
      <c r="C2" s="107"/>
      <c r="D2" s="80">
        <v>2027</v>
      </c>
      <c r="E2" s="108"/>
    </row>
    <row r="3" spans="1:5" ht="31.9" customHeight="1" thickTop="1" x14ac:dyDescent="0.25">
      <c r="A3" s="81" t="s">
        <v>2</v>
      </c>
      <c r="B3" s="77"/>
      <c r="C3" s="96" t="s">
        <v>157</v>
      </c>
      <c r="D3" s="82"/>
      <c r="E3" s="108"/>
    </row>
    <row r="4" spans="1:5" ht="31.9" customHeight="1" thickBot="1" x14ac:dyDescent="0.3">
      <c r="A4" s="109" t="s">
        <v>158</v>
      </c>
      <c r="B4" s="110"/>
      <c r="C4" s="110"/>
      <c r="D4" s="83"/>
      <c r="E4" s="108"/>
    </row>
    <row r="5" spans="1:5" ht="31.9" customHeight="1" thickTop="1" x14ac:dyDescent="0.25">
      <c r="A5" s="111" t="s">
        <v>8</v>
      </c>
      <c r="B5" s="112"/>
      <c r="C5" s="112"/>
      <c r="D5" s="113"/>
      <c r="E5" s="108"/>
    </row>
    <row r="6" spans="1:5" ht="31.9" customHeight="1" x14ac:dyDescent="0.25">
      <c r="A6" s="84" t="s">
        <v>16</v>
      </c>
      <c r="B6" s="114"/>
      <c r="C6" s="114"/>
      <c r="D6" s="115"/>
      <c r="E6" s="108"/>
    </row>
    <row r="7" spans="1:5" ht="31.9" customHeight="1" x14ac:dyDescent="0.25">
      <c r="A7" s="84" t="s">
        <v>9</v>
      </c>
      <c r="B7" s="114"/>
      <c r="C7" s="114"/>
      <c r="D7" s="115"/>
      <c r="E7" s="108"/>
    </row>
    <row r="8" spans="1:5" ht="31.9" customHeight="1" x14ac:dyDescent="0.25">
      <c r="A8" s="84" t="s">
        <v>10</v>
      </c>
      <c r="B8" s="116"/>
      <c r="C8" s="116"/>
      <c r="D8" s="117"/>
      <c r="E8" s="108"/>
    </row>
    <row r="9" spans="1:5" ht="31.9" customHeight="1" thickBot="1" x14ac:dyDescent="0.3">
      <c r="A9" s="85" t="s">
        <v>159</v>
      </c>
      <c r="B9" s="118"/>
      <c r="C9" s="119"/>
      <c r="D9" s="120"/>
      <c r="E9" s="108"/>
    </row>
    <row r="10" spans="1:5" ht="3" customHeight="1" x14ac:dyDescent="0.25">
      <c r="A10" s="121"/>
      <c r="B10" s="121"/>
      <c r="C10" s="121"/>
      <c r="D10" s="121"/>
      <c r="E10" s="108"/>
    </row>
  </sheetData>
  <sheetProtection algorithmName="SHA-512" hashValue="4kltdQQIG4uRvOPRaf94QaAe/dDFzu3fN+aOfYHvJETncbHOMKT77uDsZ7J2gi23dLP88/Fi8jZfIHtpLiu/Nw==" saltValue="9VmPA740VwXmBt4aHRNYkg==" spinCount="100000" sheet="1" objects="1" scenarios="1" selectLockedCells="1"/>
  <mergeCells count="9">
    <mergeCell ref="B1:C2"/>
    <mergeCell ref="E1:E10"/>
    <mergeCell ref="A4:C4"/>
    <mergeCell ref="A5:D5"/>
    <mergeCell ref="B6:D6"/>
    <mergeCell ref="B7:D7"/>
    <mergeCell ref="B8:D8"/>
    <mergeCell ref="B9:D9"/>
    <mergeCell ref="A10:D10"/>
  </mergeCells>
  <dataValidations count="7">
    <dataValidation type="textLength" allowBlank="1" showInputMessage="1" showErrorMessage="1" error="Division or Group cannot exceed 10 Characters" promptTitle="Optional" prompt="Optional - Enter Division or Group Name or Abbreviation._x000a__x000a_Required if two or more forms are submitted" sqref="D4" xr:uid="{00000000-0002-0000-0000-000000000000}">
      <formula1>0</formula1>
      <formula2>10</formula2>
    </dataValidation>
    <dataValidation allowBlank="1" showInputMessage="1" showErrorMessage="1" prompt="Enter area code, phone number and extenstion as appropriate" sqref="B8" xr:uid="{00000000-0002-0000-0000-000001000000}"/>
    <dataValidation type="textLength" showInputMessage="1" showErrorMessage="1" error="Cannot Exceed 3 Characters" prompt="Enter STAARS Agency Code or number for your agency." sqref="D3" xr:uid="{00000000-0002-0000-0000-000002000000}">
      <formula1>3</formula1>
      <formula2>3</formula2>
    </dataValidation>
    <dataValidation type="textLength" allowBlank="1" showInputMessage="1" showErrorMessage="1" prompt="Agency Name not to exceed 100 characters including spaces" sqref="B3" xr:uid="{00000000-0002-0000-0000-000003000000}">
      <formula1>0</formula1>
      <formula2>100</formula2>
    </dataValidation>
    <dataValidation allowBlank="1" showInputMessage="1" showErrorMessage="1" promptTitle="E-mail" prompt="Enter E-mail Address" sqref="B9:D9" xr:uid="{00000000-0002-0000-0000-000004000000}"/>
    <dataValidation allowBlank="1" showInputMessage="1" showErrorMessage="1" promptTitle="Name of Contact Person" prompt="Enter name of person to be contacted if there are any questions" sqref="B6:D6" xr:uid="{00000000-0002-0000-0000-000005000000}"/>
    <dataValidation allowBlank="1" showInputMessage="1" showErrorMessage="1" promptTitle="Title" prompt="Enter Title of Contact Person" sqref="B7:D7" xr:uid="{00000000-0002-0000-0000-000006000000}"/>
  </dataValidations>
  <printOptions horizontalCentered="1"/>
  <pageMargins left="0.7" right="0.7" top="0.75" bottom="0.75" header="0.3" footer="0.3"/>
  <pageSetup orientation="portrait" r:id="rId1"/>
  <headerFooter>
    <oddFooter>&amp;REBO Form 11
Coversheet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147</v>
      </c>
      <c r="J1" s="168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68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68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68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68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68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68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68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68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68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68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68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68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68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68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68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68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68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68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68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68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68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68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68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68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68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68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68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68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68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68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68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68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68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VjbZy7adRuKTfN3fBD+Gw9CfDpfb46glT7YUb/R9Y1oZSfhFWSF4ucw82rqehdvyW6XzmtdDswaSMOb9MkfSIQ==" saltValue="/gA8//h9Tf03MASOro5vBA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493" yWindow="483" count="5"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900-000000000000}">
      <formula1>0</formula1>
      <formula2>99999.99</formula2>
    </dataValidation>
    <dataValidation type="textLength" allowBlank="1" showInputMessage="1" showErrorMessage="1" prompt="Cannot exceed 100 characters including spaces" sqref="C5:C6" xr:uid="{00000000-0002-0000-0900-000001000000}">
      <formula1>0</formula1>
      <formula2>100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900-000002000000}">
      <formula1>1</formula1>
      <formula2>99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900-000003000000}">
      <formula1>42005</formula1>
      <formula2>48579</formula2>
    </dataValidation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7 H7 E18:H33" xr:uid="{00000000-0002-0000-0900-000004000000}">
      <formula1>0</formula1>
      <formula2>150000000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
Proj 08</oddFooter>
  </headerFooter>
  <ignoredErrors>
    <ignoredError sqref="A18:A3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146</v>
      </c>
      <c r="J1" s="168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68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68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68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68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68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68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68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68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68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68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68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68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68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68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68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68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68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68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>SUM(E20:H20)</f>
        <v>0</v>
      </c>
      <c r="J20" s="168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68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68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68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68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68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68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68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68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68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68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68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68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68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68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m8y0sdUn99kRNJ+mivhd8y8toEki6jrqakUOQAqEhgyb4Yh6UuLJTce30sAL+DNWLhfZLM5MlSyJDtdMHR9SLw==" saltValue="xeD7jdefAqqEzMl/EMWqNQ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487" yWindow="470" count="5"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A00-000000000000}">
      <formula1>0</formula1>
      <formula2>99999.99</formula2>
    </dataValidation>
    <dataValidation type="textLength" allowBlank="1" showInputMessage="1" showErrorMessage="1" prompt="Cannot exceed 100 characters including spaces" sqref="C5:C6" xr:uid="{00000000-0002-0000-0A00-000001000000}">
      <formula1>0</formula1>
      <formula2>100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A00-000002000000}">
      <formula1>1</formula1>
      <formula2>99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A00-000003000000}">
      <formula1>42005</formula1>
      <formula2>48579</formula2>
    </dataValidation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7 H7 E18:H33" xr:uid="{00000000-0002-0000-0A00-000004000000}">
      <formula1>0</formula1>
      <formula2>150000000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 
Proj 09</oddFooter>
  </headerFooter>
  <ignoredErrors>
    <ignoredError sqref="A18: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1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145</v>
      </c>
      <c r="J1" s="168"/>
    </row>
    <row r="2" spans="1:11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68"/>
    </row>
    <row r="3" spans="1:11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68"/>
    </row>
    <row r="4" spans="1:11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68"/>
    </row>
    <row r="5" spans="1:11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68"/>
    </row>
    <row r="6" spans="1:11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68"/>
    </row>
    <row r="7" spans="1:11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68"/>
    </row>
    <row r="8" spans="1:11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68"/>
    </row>
    <row r="9" spans="1:11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68"/>
    </row>
    <row r="10" spans="1:11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68"/>
    </row>
    <row r="11" spans="1:11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68"/>
    </row>
    <row r="12" spans="1:11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68"/>
    </row>
    <row r="13" spans="1:11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68"/>
    </row>
    <row r="14" spans="1:11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68"/>
      <c r="K14" s="8"/>
    </row>
    <row r="15" spans="1:11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68"/>
    </row>
    <row r="16" spans="1:11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68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141</v>
      </c>
      <c r="G17" s="6" t="s">
        <v>136</v>
      </c>
      <c r="H17" s="6" t="s">
        <v>140</v>
      </c>
      <c r="I17" s="33" t="s">
        <v>21</v>
      </c>
      <c r="J17" s="168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68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68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68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68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68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68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68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68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68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68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68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68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68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68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68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68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68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+RVWcb8tzgKGdHVmqNQcl+9qncLRV5Duu0uStMkZzqtFAeu5sS9VOzCLyHcWt0Z//XH7K7PAPNi14FyCP7n/0g==" saltValue="By4oYPz4wFs0eYlKgEvHnA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398" yWindow="479" count="5"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H7 E7 E18:H33" xr:uid="{00000000-0002-0000-0B00-000000000000}">
      <formula1>0</formula1>
      <formula2>150000000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B00-000001000000}">
      <formula1>42005</formula1>
      <formula2>48579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B00-000002000000}">
      <formula1>1</formula1>
      <formula2>99</formula2>
    </dataValidation>
    <dataValidation type="textLength" allowBlank="1" showInputMessage="1" showErrorMessage="1" prompt="Cannot exceed 100 characters including spaces" sqref="C5:C6" xr:uid="{00000000-0002-0000-0B00-000003000000}">
      <formula1>0</formula1>
      <formula2>100</formula2>
    </dataValidation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B00-000004000000}">
      <formula1>0</formula1>
      <formula2>99999.99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
Proj  10</oddFooter>
  </headerFooter>
  <ignoredErrors>
    <ignoredError sqref="A18:A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J30"/>
  <sheetViews>
    <sheetView zoomScaleNormal="100" workbookViewId="0">
      <selection sqref="A1:B1"/>
    </sheetView>
  </sheetViews>
  <sheetFormatPr defaultColWidth="8.85546875" defaultRowHeight="12.75" x14ac:dyDescent="0.2"/>
  <cols>
    <col min="1" max="1" width="4.7109375" style="88" customWidth="1"/>
    <col min="2" max="2" width="11" style="88" customWidth="1"/>
    <col min="3" max="3" width="24.85546875" style="89" customWidth="1"/>
    <col min="4" max="8" width="12.7109375" style="90" customWidth="1"/>
    <col min="9" max="9" width="0.28515625" style="90" customWidth="1"/>
    <col min="10" max="16384" width="8.85546875" style="90"/>
  </cols>
  <sheetData>
    <row r="1" spans="1:9" s="91" customFormat="1" ht="24.6" customHeight="1" x14ac:dyDescent="0.2">
      <c r="A1" s="185" t="str">
        <f>Coversheet!A1</f>
        <v>State of Alabama</v>
      </c>
      <c r="B1" s="186"/>
      <c r="C1" s="66" t="s">
        <v>3</v>
      </c>
      <c r="D1" s="193" t="str">
        <f>Coversheet!D3 &amp; " " &amp;Coversheet!B3</f>
        <v xml:space="preserve"> </v>
      </c>
      <c r="E1" s="193"/>
      <c r="F1" s="193"/>
      <c r="G1" s="194"/>
      <c r="H1" s="31" t="s">
        <v>13</v>
      </c>
      <c r="I1" s="18"/>
    </row>
    <row r="2" spans="1:9" s="92" customFormat="1" ht="45" customHeight="1" x14ac:dyDescent="0.2">
      <c r="A2" s="187" t="str">
        <f>Coversheet!A2</f>
        <v>EBO Form 11 - Information Technology</v>
      </c>
      <c r="B2" s="188"/>
      <c r="C2" s="126" t="s">
        <v>155</v>
      </c>
      <c r="D2" s="169"/>
      <c r="E2" s="169"/>
      <c r="F2" s="169"/>
      <c r="G2" s="127"/>
      <c r="H2" s="95">
        <f>Coversheet!D2</f>
        <v>2027</v>
      </c>
      <c r="I2" s="18"/>
    </row>
    <row r="3" spans="1:9" s="92" customFormat="1" ht="2.4500000000000002" customHeight="1" x14ac:dyDescent="0.25">
      <c r="A3" s="141"/>
      <c r="B3" s="142"/>
      <c r="C3" s="142"/>
      <c r="D3" s="142"/>
      <c r="E3" s="142"/>
      <c r="F3" s="142"/>
      <c r="G3" s="142"/>
      <c r="H3" s="143"/>
      <c r="I3" s="18"/>
    </row>
    <row r="4" spans="1:9" s="93" customFormat="1" ht="37.9" customHeight="1" x14ac:dyDescent="0.2">
      <c r="A4" s="134" t="s">
        <v>131</v>
      </c>
      <c r="B4" s="133"/>
      <c r="C4" s="133"/>
      <c r="D4" s="5" t="s">
        <v>17</v>
      </c>
      <c r="E4" s="5" t="s">
        <v>18</v>
      </c>
      <c r="F4" s="5" t="s">
        <v>19</v>
      </c>
      <c r="G4" s="5" t="s">
        <v>20</v>
      </c>
      <c r="H4" s="19" t="s">
        <v>7</v>
      </c>
      <c r="I4" s="20"/>
    </row>
    <row r="5" spans="1:9" s="92" customFormat="1" ht="19.149999999999999" customHeight="1" x14ac:dyDescent="0.25">
      <c r="A5" s="14" t="s">
        <v>59</v>
      </c>
      <c r="B5" s="149" t="s">
        <v>63</v>
      </c>
      <c r="C5" s="192"/>
      <c r="D5" s="35">
        <f>'OP Other IT'!D5+'Proj 01'!E10+'Proj 02'!E10+'Proj 03'!E10+'Proj 04'!E10+'Proj 05'!E10+'Proj 06'!E10+'Proj 07'!E10+'Proj 08'!E10+'Proj 09'!E10+'Proj 10'!E10</f>
        <v>0</v>
      </c>
      <c r="E5" s="35">
        <f>'OP Other IT'!E5+'Proj 01'!F10+'Proj 02'!F10+'Proj 03'!F10+'Proj 04'!F10+'Proj 05'!F10+'Proj 06'!F10+'Proj 07'!F10+'Proj 08'!F10+'Proj 09'!F10+'Proj 10'!F10</f>
        <v>0</v>
      </c>
      <c r="F5" s="35">
        <f>'OP Other IT'!F5+'Proj 01'!G10+'Proj 02'!G10+'Proj 03'!G10+'Proj 04'!G10+'Proj 05'!G10+'Proj 06'!G10+'Proj 07'!G10+'Proj 08'!G10+'Proj 09'!G10+'Proj 10'!G10</f>
        <v>0</v>
      </c>
      <c r="G5" s="35">
        <f>'OP Other IT'!G5+'Proj 01'!H10+'Proj 02'!H10+'Proj 03'!H10+'Proj 04'!H10+'Proj 05'!H10+'Proj 06'!H10+'Proj 07'!H10+'Proj 08'!H10+'Proj 09'!H10+'Proj 10'!H10</f>
        <v>0</v>
      </c>
      <c r="H5" s="19" t="s">
        <v>7</v>
      </c>
      <c r="I5" s="18"/>
    </row>
    <row r="6" spans="1:9" s="92" customFormat="1" ht="19.149999999999999" customHeight="1" x14ac:dyDescent="0.25">
      <c r="A6" s="14" t="s">
        <v>60</v>
      </c>
      <c r="B6" s="149" t="s">
        <v>64</v>
      </c>
      <c r="C6" s="192"/>
      <c r="D6" s="35">
        <f>'OP Other IT'!D6+'Proj 01'!E11+'Proj 02'!E11+'Proj 03'!E11+'Proj 04'!E11+'Proj 05'!E11+'Proj 06'!E11+'Proj 07'!E11+'Proj 08'!E11+'Proj 09'!E11+'Proj 10'!E11</f>
        <v>0</v>
      </c>
      <c r="E6" s="35">
        <f>'OP Other IT'!E6+'Proj 01'!F11+'Proj 02'!F11+'Proj 03'!F11+'Proj 04'!F11+'Proj 05'!F11+'Proj 06'!F11+'Proj 07'!F11+'Proj 08'!F11+'Proj 09'!F11+'Proj 10'!F11</f>
        <v>0</v>
      </c>
      <c r="F6" s="35">
        <f>'OP Other IT'!F6+'Proj 01'!G11+'Proj 02'!G11+'Proj 03'!G11+'Proj 04'!G11+'Proj 05'!G11+'Proj 06'!G11+'Proj 07'!G11+'Proj 08'!G11+'Proj 09'!G11+'Proj 10'!G11</f>
        <v>0</v>
      </c>
      <c r="G6" s="35">
        <f>'OP Other IT'!G6+'Proj 01'!H11+'Proj 02'!H11+'Proj 03'!H11+'Proj 04'!H11+'Proj 05'!H11+'Proj 06'!H11+'Proj 07'!H11+'Proj 08'!H11+'Proj 09'!H11+'Proj 10'!H11</f>
        <v>0</v>
      </c>
      <c r="H6" s="19" t="s">
        <v>7</v>
      </c>
      <c r="I6" s="18"/>
    </row>
    <row r="7" spans="1:9" s="92" customFormat="1" ht="19.149999999999999" customHeight="1" x14ac:dyDescent="0.25">
      <c r="A7" s="14" t="s">
        <v>61</v>
      </c>
      <c r="B7" s="149" t="s">
        <v>65</v>
      </c>
      <c r="C7" s="192"/>
      <c r="D7" s="35">
        <f>'OP Other IT'!D7+'Proj 01'!E12+'Proj 02'!E12+'Proj 03'!E12+'Proj 04'!E12+'Proj 05'!E12+'Proj 06'!E12+'Proj 07'!E12+'Proj 08'!E12+'Proj 09'!E12+'Proj 10'!E12</f>
        <v>0</v>
      </c>
      <c r="E7" s="35">
        <f>'OP Other IT'!E7+'Proj 01'!F12+'Proj 02'!F12+'Proj 03'!F12+'Proj 04'!F12+'Proj 05'!F12+'Proj 06'!F12+'Proj 07'!F12+'Proj 08'!F12+'Proj 09'!F12+'Proj 10'!F12</f>
        <v>0</v>
      </c>
      <c r="F7" s="35">
        <f>'OP Other IT'!F7+'Proj 01'!G12+'Proj 02'!G12+'Proj 03'!G12+'Proj 04'!G12+'Proj 05'!G12+'Proj 06'!G12+'Proj 07'!G12+'Proj 08'!G12+'Proj 09'!G12+'Proj 10'!G12</f>
        <v>0</v>
      </c>
      <c r="G7" s="35">
        <f>'OP Other IT'!G7+'Proj 01'!H12+'Proj 02'!H12+'Proj 03'!H12+'Proj 04'!H12+'Proj 05'!H12+'Proj 06'!H12+'Proj 07'!H12+'Proj 08'!H12+'Proj 09'!H12+'Proj 10'!H12</f>
        <v>0</v>
      </c>
      <c r="H7" s="19" t="s">
        <v>7</v>
      </c>
      <c r="I7" s="18"/>
    </row>
    <row r="8" spans="1:9" s="92" customFormat="1" ht="19.149999999999999" customHeight="1" x14ac:dyDescent="0.25">
      <c r="A8" s="14" t="s">
        <v>62</v>
      </c>
      <c r="B8" s="149" t="s">
        <v>66</v>
      </c>
      <c r="C8" s="192"/>
      <c r="D8" s="35">
        <f>'OP Other IT'!D8+'Proj 01'!E13+'Proj 02'!E13+'Proj 03'!E13+'Proj 04'!E13+'Proj 05'!E13+'Proj 06'!E13+'Proj 07'!E13+'Proj 08'!E13+'Proj 09'!E13+'Proj 10'!E13</f>
        <v>0</v>
      </c>
      <c r="E8" s="35">
        <f>'OP Other IT'!E8+'Proj 01'!F13+'Proj 02'!F13+'Proj 03'!F13+'Proj 04'!F13+'Proj 05'!F13+'Proj 06'!F13+'Proj 07'!F13+'Proj 08'!F13+'Proj 09'!F13+'Proj 10'!F13</f>
        <v>0</v>
      </c>
      <c r="F8" s="35">
        <f>'OP Other IT'!F8+'Proj 01'!G13+'Proj 02'!G13+'Proj 03'!G13+'Proj 04'!G13+'Proj 05'!G13+'Proj 06'!G13+'Proj 07'!G13+'Proj 08'!G13+'Proj 09'!G13+'Proj 10'!G13</f>
        <v>0</v>
      </c>
      <c r="G8" s="35">
        <f>'OP Other IT'!G8+'Proj 01'!H13+'Proj 02'!H13+'Proj 03'!H13+'Proj 04'!H13+'Proj 05'!H13+'Proj 06'!H13+'Proj 07'!H13+'Proj 08'!H13+'Proj 09'!H13+'Proj 10'!H13</f>
        <v>0</v>
      </c>
      <c r="H8" s="19" t="s">
        <v>7</v>
      </c>
      <c r="I8" s="18"/>
    </row>
    <row r="9" spans="1:9" s="92" customFormat="1" ht="19.149999999999999" customHeight="1" x14ac:dyDescent="0.25">
      <c r="A9" s="189" t="s">
        <v>132</v>
      </c>
      <c r="B9" s="190"/>
      <c r="C9" s="191"/>
      <c r="D9" s="21">
        <f>SUM(D5:D8)</f>
        <v>0</v>
      </c>
      <c r="E9" s="21">
        <f>SUM(E5:E8)</f>
        <v>0</v>
      </c>
      <c r="F9" s="21">
        <f>SUM(F5:F8)</f>
        <v>0</v>
      </c>
      <c r="G9" s="21">
        <f>SUM(G5:G8)</f>
        <v>0</v>
      </c>
      <c r="H9" s="22" t="s">
        <v>7</v>
      </c>
      <c r="I9" s="18"/>
    </row>
    <row r="10" spans="1:9" s="92" customFormat="1" ht="1.9" customHeight="1" x14ac:dyDescent="0.25">
      <c r="A10" s="135"/>
      <c r="B10" s="136"/>
      <c r="C10" s="136"/>
      <c r="D10" s="136"/>
      <c r="E10" s="136"/>
      <c r="F10" s="136"/>
      <c r="G10" s="136"/>
      <c r="H10" s="137"/>
      <c r="I10" s="18"/>
    </row>
    <row r="11" spans="1:9" s="92" customFormat="1" ht="28.9" customHeight="1" x14ac:dyDescent="0.25">
      <c r="A11" s="13" t="s">
        <v>67</v>
      </c>
      <c r="B11" s="183" t="s">
        <v>134</v>
      </c>
      <c r="C11" s="184"/>
      <c r="D11" s="23" t="s">
        <v>135</v>
      </c>
      <c r="E11" s="23" t="s">
        <v>74</v>
      </c>
      <c r="F11" s="23" t="s">
        <v>136</v>
      </c>
      <c r="G11" s="23" t="s">
        <v>140</v>
      </c>
      <c r="H11" s="24" t="s">
        <v>137</v>
      </c>
      <c r="I11" s="18"/>
    </row>
    <row r="12" spans="1:9" s="92" customFormat="1" ht="21" customHeight="1" x14ac:dyDescent="0.25">
      <c r="A12" s="56" t="s">
        <v>15</v>
      </c>
      <c r="B12" s="122" t="s">
        <v>43</v>
      </c>
      <c r="C12" s="123"/>
      <c r="D12" s="62">
        <f>'OP Other IT'!D12+'Proj 01'!E18+'Proj 02'!E18+'Proj 03'!E18+'Proj 04'!E18+'Proj 05'!E18+'Proj 06'!E18+'Proj 07'!E18+'Proj 08'!E18+'Proj 09'!E18+'Proj 10'!E18</f>
        <v>0</v>
      </c>
      <c r="E12" s="62">
        <f>'OP Other IT'!E12+'Proj 01'!F18+'Proj 02'!F18+'Proj 03'!F18+'Proj 04'!F18+'Proj 05'!F18+'Proj 06'!F18+'Proj 07'!F18+'Proj 08'!F18+'Proj 09'!F18+'Proj 10'!F18</f>
        <v>0</v>
      </c>
      <c r="F12" s="62">
        <f>'OP Other IT'!F12+'Proj 01'!G18+'Proj 02'!G18+'Proj 03'!G18+'Proj 04'!G18+'Proj 05'!G18+'Proj 06'!G18+'Proj 07'!G18+'Proj 08'!G18+'Proj 09'!G18+'Proj 10'!G18</f>
        <v>0</v>
      </c>
      <c r="G12" s="62">
        <f>'OP Other IT'!G12+'Proj 01'!H18+'Proj 02'!H18+'Proj 03'!H18+'Proj 04'!H18+'Proj 05'!H18+'Proj 06'!H18+'Proj 07'!H18+'Proj 08'!H18+'Proj 09'!H18+'Proj 10'!H18</f>
        <v>0</v>
      </c>
      <c r="H12" s="63">
        <f>SUM(D12:G12)</f>
        <v>0</v>
      </c>
      <c r="I12" s="18"/>
    </row>
    <row r="13" spans="1:9" s="92" customFormat="1" ht="21" customHeight="1" x14ac:dyDescent="0.25">
      <c r="A13" s="56" t="s">
        <v>28</v>
      </c>
      <c r="B13" s="122" t="s">
        <v>44</v>
      </c>
      <c r="C13" s="123"/>
      <c r="D13" s="62">
        <f>'OP Other IT'!D13+'Proj 01'!E19+'Proj 02'!E19+'Proj 03'!E19+'Proj 04'!E19+'Proj 05'!E19+'Proj 06'!E19+'Proj 07'!E19+'Proj 08'!E19+'Proj 09'!E19+'Proj 10'!E19</f>
        <v>0</v>
      </c>
      <c r="E13" s="62">
        <f>'OP Other IT'!E13+'Proj 01'!F19+'Proj 02'!F19+'Proj 03'!F19+'Proj 04'!F19+'Proj 05'!F19+'Proj 06'!F19+'Proj 07'!F19+'Proj 08'!F19+'Proj 09'!F19+'Proj 10'!F19</f>
        <v>0</v>
      </c>
      <c r="F13" s="62">
        <f>'OP Other IT'!F13+'Proj 01'!G19+'Proj 02'!G19+'Proj 03'!G19+'Proj 04'!G19+'Proj 05'!G19+'Proj 06'!G19+'Proj 07'!G19+'Proj 08'!G19+'Proj 09'!G19+'Proj 10'!G19</f>
        <v>0</v>
      </c>
      <c r="G13" s="62">
        <f>'OP Other IT'!G13+'Proj 01'!H19+'Proj 02'!H19+'Proj 03'!H19+'Proj 04'!H19+'Proj 05'!H19+'Proj 06'!H19+'Proj 07'!H19+'Proj 08'!H19+'Proj 09'!H19+'Proj 10'!H19</f>
        <v>0</v>
      </c>
      <c r="H13" s="63">
        <f t="shared" ref="H13:H27" si="0">SUM(D13:G13)</f>
        <v>0</v>
      </c>
      <c r="I13" s="18"/>
    </row>
    <row r="14" spans="1:9" s="92" customFormat="1" ht="21" customHeight="1" x14ac:dyDescent="0.25">
      <c r="A14" s="56" t="s">
        <v>29</v>
      </c>
      <c r="B14" s="122" t="s">
        <v>45</v>
      </c>
      <c r="C14" s="123"/>
      <c r="D14" s="62">
        <f>'OP Other IT'!D14+'Proj 01'!E20+'Proj 02'!E20+'Proj 03'!E20+'Proj 04'!E20+'Proj 05'!E20+'Proj 06'!E20+'Proj 07'!E20+'Proj 08'!E20+'Proj 09'!E20+'Proj 10'!E20</f>
        <v>0</v>
      </c>
      <c r="E14" s="62">
        <f>'OP Other IT'!E14+'Proj 01'!F20+'Proj 02'!F20+'Proj 03'!F20+'Proj 04'!F20+'Proj 05'!F20+'Proj 06'!F20+'Proj 07'!F20+'Proj 08'!F20+'Proj 09'!F20+'Proj 10'!F20</f>
        <v>0</v>
      </c>
      <c r="F14" s="62">
        <f>'OP Other IT'!F14+'Proj 01'!G20+'Proj 02'!G20+'Proj 03'!G20+'Proj 04'!G20+'Proj 05'!G20+'Proj 06'!G20+'Proj 07'!G20+'Proj 08'!G20+'Proj 09'!G20+'Proj 10'!G20</f>
        <v>0</v>
      </c>
      <c r="G14" s="62">
        <f>'OP Other IT'!G14+'Proj 01'!H20+'Proj 02'!H20+'Proj 03'!H20+'Proj 04'!H20+'Proj 05'!H20+'Proj 06'!H20+'Proj 07'!H20+'Proj 08'!H20+'Proj 09'!H20+'Proj 10'!H20</f>
        <v>0</v>
      </c>
      <c r="H14" s="63">
        <f t="shared" si="0"/>
        <v>0</v>
      </c>
      <c r="I14" s="18"/>
    </row>
    <row r="15" spans="1:9" s="92" customFormat="1" ht="21" customHeight="1" x14ac:dyDescent="0.25">
      <c r="A15" s="56" t="s">
        <v>30</v>
      </c>
      <c r="B15" s="122" t="s">
        <v>46</v>
      </c>
      <c r="C15" s="123"/>
      <c r="D15" s="62">
        <f>'OP Other IT'!D15+'Proj 01'!E21+'Proj 02'!E21+'Proj 03'!E21+'Proj 04'!E21+'Proj 05'!E21+'Proj 06'!E21+'Proj 07'!E21+'Proj 08'!E21+'Proj 09'!E21+'Proj 10'!E21</f>
        <v>0</v>
      </c>
      <c r="E15" s="62">
        <f>'OP Other IT'!E15+'Proj 01'!F21+'Proj 02'!F21+'Proj 03'!F21+'Proj 04'!F21+'Proj 05'!F21+'Proj 06'!F21+'Proj 07'!F21+'Proj 08'!F21+'Proj 09'!F21+'Proj 10'!F21</f>
        <v>0</v>
      </c>
      <c r="F15" s="62">
        <f>'OP Other IT'!F15+'Proj 01'!G21+'Proj 02'!G21+'Proj 03'!G21+'Proj 04'!G21+'Proj 05'!G21+'Proj 06'!G21+'Proj 07'!G21+'Proj 08'!G21+'Proj 09'!G21+'Proj 10'!G21</f>
        <v>0</v>
      </c>
      <c r="G15" s="62">
        <f>'OP Other IT'!G15+'Proj 01'!H21+'Proj 02'!H21+'Proj 03'!H21+'Proj 04'!H21+'Proj 05'!H21+'Proj 06'!H21+'Proj 07'!H21+'Proj 08'!H21+'Proj 09'!H21+'Proj 10'!H21</f>
        <v>0</v>
      </c>
      <c r="H15" s="63">
        <f t="shared" si="0"/>
        <v>0</v>
      </c>
      <c r="I15" s="18"/>
    </row>
    <row r="16" spans="1:9" s="92" customFormat="1" ht="21" customHeight="1" x14ac:dyDescent="0.25">
      <c r="A16" s="56" t="s">
        <v>31</v>
      </c>
      <c r="B16" s="122" t="s">
        <v>47</v>
      </c>
      <c r="C16" s="123"/>
      <c r="D16" s="62">
        <f>'OP Other IT'!D16+'Proj 01'!E22+'Proj 02'!E22+'Proj 03'!E22+'Proj 04'!E22+'Proj 05'!E22+'Proj 06'!E22+'Proj 07'!E22+'Proj 08'!E22+'Proj 09'!E22+'Proj 10'!E22</f>
        <v>0</v>
      </c>
      <c r="E16" s="62">
        <f>'OP Other IT'!E16+'Proj 01'!F22+'Proj 02'!F22+'Proj 03'!F22+'Proj 04'!F22+'Proj 05'!F22+'Proj 06'!F22+'Proj 07'!F22+'Proj 08'!F22+'Proj 09'!F22+'Proj 10'!F22</f>
        <v>0</v>
      </c>
      <c r="F16" s="62">
        <f>'OP Other IT'!F16+'Proj 01'!G22+'Proj 02'!G22+'Proj 03'!G22+'Proj 04'!G22+'Proj 05'!G22+'Proj 06'!G22+'Proj 07'!G22+'Proj 08'!G22+'Proj 09'!G22+'Proj 10'!G22</f>
        <v>0</v>
      </c>
      <c r="G16" s="62">
        <f>'OP Other IT'!G16+'Proj 01'!H22+'Proj 02'!H22+'Proj 03'!H22+'Proj 04'!H22+'Proj 05'!H22+'Proj 06'!H22+'Proj 07'!H22+'Proj 08'!H22+'Proj 09'!H22+'Proj 10'!H22</f>
        <v>0</v>
      </c>
      <c r="H16" s="63">
        <f t="shared" si="0"/>
        <v>0</v>
      </c>
      <c r="I16" s="18"/>
    </row>
    <row r="17" spans="1:10" ht="21" customHeight="1" x14ac:dyDescent="0.25">
      <c r="A17" s="56" t="s">
        <v>32</v>
      </c>
      <c r="B17" s="122" t="s">
        <v>48</v>
      </c>
      <c r="C17" s="123"/>
      <c r="D17" s="62">
        <f>'OP Other IT'!D17+'Proj 01'!E23+'Proj 02'!E23+'Proj 03'!E23+'Proj 04'!E23+'Proj 05'!E23+'Proj 06'!E23+'Proj 07'!E23+'Proj 08'!E23+'Proj 09'!E23+'Proj 10'!E23</f>
        <v>0</v>
      </c>
      <c r="E17" s="62">
        <f>'OP Other IT'!E17+'Proj 01'!F23+'Proj 02'!F23+'Proj 03'!F23+'Proj 04'!F23+'Proj 05'!F23+'Proj 06'!F23+'Proj 07'!F23+'Proj 08'!F23+'Proj 09'!F23+'Proj 10'!F23</f>
        <v>0</v>
      </c>
      <c r="F17" s="62">
        <f>'OP Other IT'!F17+'Proj 01'!G23+'Proj 02'!G23+'Proj 03'!G23+'Proj 04'!G23+'Proj 05'!G23+'Proj 06'!G23+'Proj 07'!G23+'Proj 08'!G23+'Proj 09'!G23+'Proj 10'!G23</f>
        <v>0</v>
      </c>
      <c r="G17" s="62">
        <f>'OP Other IT'!G17+'Proj 01'!H23+'Proj 02'!H23+'Proj 03'!H23+'Proj 04'!H23+'Proj 05'!H23+'Proj 06'!H23+'Proj 07'!H23+'Proj 08'!H23+'Proj 09'!H23+'Proj 10'!H23</f>
        <v>0</v>
      </c>
      <c r="H17" s="63">
        <f t="shared" si="0"/>
        <v>0</v>
      </c>
      <c r="I17" s="18"/>
      <c r="J17" s="92"/>
    </row>
    <row r="18" spans="1:10" ht="21" customHeight="1" x14ac:dyDescent="0.25">
      <c r="A18" s="56" t="s">
        <v>33</v>
      </c>
      <c r="B18" s="122" t="s">
        <v>49</v>
      </c>
      <c r="C18" s="123"/>
      <c r="D18" s="62">
        <f>'OP Other IT'!D18+'Proj 01'!E24+'Proj 02'!E24+'Proj 03'!E24+'Proj 04'!E24+'Proj 05'!E24+'Proj 06'!E24+'Proj 07'!E24+'Proj 08'!E24+'Proj 09'!E24+'Proj 10'!E24</f>
        <v>0</v>
      </c>
      <c r="E18" s="62">
        <f>'OP Other IT'!E18+'Proj 01'!F24+'Proj 02'!F24+'Proj 03'!F24+'Proj 04'!F24+'Proj 05'!F24+'Proj 06'!F24+'Proj 07'!F24+'Proj 08'!F24+'Proj 09'!F24+'Proj 10'!F24</f>
        <v>0</v>
      </c>
      <c r="F18" s="62">
        <f>'OP Other IT'!F18+'Proj 01'!G24+'Proj 02'!G24+'Proj 03'!G24+'Proj 04'!G24+'Proj 05'!G24+'Proj 06'!G24+'Proj 07'!G24+'Proj 08'!G24+'Proj 09'!G24+'Proj 10'!G24</f>
        <v>0</v>
      </c>
      <c r="G18" s="62">
        <f>'OP Other IT'!G18+'Proj 01'!H24+'Proj 02'!H24+'Proj 03'!H24+'Proj 04'!H24+'Proj 05'!H24+'Proj 06'!H24+'Proj 07'!H24+'Proj 08'!H24+'Proj 09'!H24+'Proj 10'!H24</f>
        <v>0</v>
      </c>
      <c r="H18" s="63">
        <f t="shared" si="0"/>
        <v>0</v>
      </c>
      <c r="I18" s="18"/>
      <c r="J18" s="92"/>
    </row>
    <row r="19" spans="1:10" ht="21" customHeight="1" x14ac:dyDescent="0.25">
      <c r="A19" s="56" t="s">
        <v>34</v>
      </c>
      <c r="B19" s="122" t="s">
        <v>50</v>
      </c>
      <c r="C19" s="123"/>
      <c r="D19" s="62">
        <f>'OP Other IT'!D19+'Proj 01'!E25+'Proj 02'!E25+'Proj 03'!E25+'Proj 04'!E25+'Proj 05'!E25+'Proj 06'!E25+'Proj 07'!E25+'Proj 08'!E25+'Proj 09'!E25+'Proj 10'!E25</f>
        <v>0</v>
      </c>
      <c r="E19" s="62">
        <f>'OP Other IT'!E19+'Proj 01'!F25+'Proj 02'!F25+'Proj 03'!F25+'Proj 04'!F25+'Proj 05'!F25+'Proj 06'!F25+'Proj 07'!F25+'Proj 08'!F25+'Proj 09'!F25+'Proj 10'!F25</f>
        <v>0</v>
      </c>
      <c r="F19" s="62">
        <f>'OP Other IT'!F19+'Proj 01'!G25+'Proj 02'!G25+'Proj 03'!G25+'Proj 04'!G25+'Proj 05'!G25+'Proj 06'!G25+'Proj 07'!G25+'Proj 08'!G25+'Proj 09'!G25+'Proj 10'!G25</f>
        <v>0</v>
      </c>
      <c r="G19" s="62">
        <f>'OP Other IT'!G19+'Proj 01'!H25+'Proj 02'!H25+'Proj 03'!H25+'Proj 04'!H25+'Proj 05'!H25+'Proj 06'!H25+'Proj 07'!H25+'Proj 08'!H25+'Proj 09'!H25+'Proj 10'!H25</f>
        <v>0</v>
      </c>
      <c r="H19" s="63">
        <f t="shared" si="0"/>
        <v>0</v>
      </c>
      <c r="I19" s="18"/>
      <c r="J19" s="92"/>
    </row>
    <row r="20" spans="1:10" ht="21" customHeight="1" x14ac:dyDescent="0.25">
      <c r="A20" s="56" t="s">
        <v>35</v>
      </c>
      <c r="B20" s="124" t="s">
        <v>56</v>
      </c>
      <c r="C20" s="125"/>
      <c r="D20" s="62">
        <f>'OP Other IT'!D20+'Proj 01'!E26+'Proj 02'!E26+'Proj 03'!E26+'Proj 04'!E26+'Proj 05'!E26+'Proj 06'!E26+'Proj 07'!E26+'Proj 08'!E26+'Proj 09'!E26+'Proj 10'!E26</f>
        <v>0</v>
      </c>
      <c r="E20" s="62">
        <f>'OP Other IT'!E20+'Proj 01'!F26+'Proj 02'!F26+'Proj 03'!F26+'Proj 04'!F26+'Proj 05'!F26+'Proj 06'!F26+'Proj 07'!F26+'Proj 08'!F26+'Proj 09'!F26+'Proj 10'!F26</f>
        <v>0</v>
      </c>
      <c r="F20" s="62">
        <f>'OP Other IT'!F20+'Proj 01'!G26+'Proj 02'!G26+'Proj 03'!G26+'Proj 04'!G26+'Proj 05'!G26+'Proj 06'!G26+'Proj 07'!G26+'Proj 08'!G26+'Proj 09'!G26+'Proj 10'!G26</f>
        <v>0</v>
      </c>
      <c r="G20" s="62">
        <f>'OP Other IT'!G20+'Proj 01'!H26+'Proj 02'!H26+'Proj 03'!H26+'Proj 04'!H26+'Proj 05'!H26+'Proj 06'!H26+'Proj 07'!H26+'Proj 08'!H26+'Proj 09'!H26+'Proj 10'!H26</f>
        <v>0</v>
      </c>
      <c r="H20" s="63">
        <f t="shared" si="0"/>
        <v>0</v>
      </c>
      <c r="I20" s="18"/>
      <c r="J20" s="92"/>
    </row>
    <row r="21" spans="1:10" ht="21" customHeight="1" x14ac:dyDescent="0.25">
      <c r="A21" s="56" t="s">
        <v>36</v>
      </c>
      <c r="B21" s="124" t="s">
        <v>57</v>
      </c>
      <c r="C21" s="125"/>
      <c r="D21" s="62">
        <f>'OP Other IT'!D21+'Proj 01'!E27+'Proj 02'!E27+'Proj 03'!E27+'Proj 04'!E27+'Proj 05'!E27+'Proj 06'!E27+'Proj 07'!E27+'Proj 08'!E27+'Proj 09'!E27+'Proj 10'!E27</f>
        <v>0</v>
      </c>
      <c r="E21" s="62">
        <f>'OP Other IT'!E21+'Proj 01'!F27+'Proj 02'!F27+'Proj 03'!F27+'Proj 04'!F27+'Proj 05'!F27+'Proj 06'!F27+'Proj 07'!F27+'Proj 08'!F27+'Proj 09'!F27+'Proj 10'!F27</f>
        <v>0</v>
      </c>
      <c r="F21" s="62">
        <f>'OP Other IT'!F21+'Proj 01'!G27+'Proj 02'!G27+'Proj 03'!G27+'Proj 04'!G27+'Proj 05'!G27+'Proj 06'!G27+'Proj 07'!G27+'Proj 08'!G27+'Proj 09'!G27+'Proj 10'!G27</f>
        <v>0</v>
      </c>
      <c r="G21" s="62">
        <f>'OP Other IT'!G21+'Proj 01'!H27+'Proj 02'!H27+'Proj 03'!H27+'Proj 04'!H27+'Proj 05'!H27+'Proj 06'!H27+'Proj 07'!H27+'Proj 08'!H27+'Proj 09'!H27+'Proj 10'!H27</f>
        <v>0</v>
      </c>
      <c r="H21" s="63">
        <f t="shared" si="0"/>
        <v>0</v>
      </c>
      <c r="I21" s="18"/>
      <c r="J21" s="92"/>
    </row>
    <row r="22" spans="1:10" ht="21" customHeight="1" x14ac:dyDescent="0.25">
      <c r="A22" s="56" t="s">
        <v>37</v>
      </c>
      <c r="B22" s="122" t="s">
        <v>51</v>
      </c>
      <c r="C22" s="123"/>
      <c r="D22" s="62">
        <f>'OP Other IT'!D22+'Proj 01'!E28+'Proj 02'!E28+'Proj 03'!E28+'Proj 04'!E28+'Proj 05'!E28+'Proj 06'!E28+'Proj 07'!E28+'Proj 08'!E28+'Proj 09'!E28+'Proj 10'!E28</f>
        <v>0</v>
      </c>
      <c r="E22" s="62">
        <f>'OP Other IT'!E22+'Proj 01'!F28+'Proj 02'!F28+'Proj 03'!F28+'Proj 04'!F28+'Proj 05'!F28+'Proj 06'!F28+'Proj 07'!F28+'Proj 08'!F28+'Proj 09'!F28+'Proj 10'!F28</f>
        <v>0</v>
      </c>
      <c r="F22" s="62">
        <f>'OP Other IT'!F22+'Proj 01'!G28+'Proj 02'!G28+'Proj 03'!G28+'Proj 04'!G28+'Proj 05'!G28+'Proj 06'!G28+'Proj 07'!G28+'Proj 08'!G28+'Proj 09'!G28+'Proj 10'!G28</f>
        <v>0</v>
      </c>
      <c r="G22" s="62">
        <f>'OP Other IT'!G22+'Proj 01'!H28+'Proj 02'!H28+'Proj 03'!H28+'Proj 04'!H28+'Proj 05'!H28+'Proj 06'!H28+'Proj 07'!H28+'Proj 08'!H28+'Proj 09'!H28+'Proj 10'!H28</f>
        <v>0</v>
      </c>
      <c r="H22" s="63">
        <f t="shared" si="0"/>
        <v>0</v>
      </c>
      <c r="I22" s="18"/>
      <c r="J22" s="92"/>
    </row>
    <row r="23" spans="1:10" ht="21" customHeight="1" x14ac:dyDescent="0.25">
      <c r="A23" s="56" t="s">
        <v>38</v>
      </c>
      <c r="B23" s="122" t="s">
        <v>52</v>
      </c>
      <c r="C23" s="123"/>
      <c r="D23" s="62">
        <f>'OP Other IT'!D23+'Proj 01'!E29+'Proj 02'!E29+'Proj 03'!E29+'Proj 04'!E29+'Proj 05'!E29+'Proj 06'!E29+'Proj 07'!E29+'Proj 08'!E29+'Proj 09'!E29+'Proj 10'!E29</f>
        <v>0</v>
      </c>
      <c r="E23" s="62">
        <f>'OP Other IT'!E23+'Proj 01'!F29+'Proj 02'!F29+'Proj 03'!F29+'Proj 04'!F29+'Proj 05'!F29+'Proj 06'!F29+'Proj 07'!F29+'Proj 08'!F29+'Proj 09'!F29+'Proj 10'!F29</f>
        <v>0</v>
      </c>
      <c r="F23" s="62">
        <f>'OP Other IT'!F23+'Proj 01'!G29+'Proj 02'!G29+'Proj 03'!G29+'Proj 04'!G29+'Proj 05'!G29+'Proj 06'!G29+'Proj 07'!G29+'Proj 08'!G29+'Proj 09'!G29+'Proj 10'!G29</f>
        <v>0</v>
      </c>
      <c r="G23" s="62">
        <f>'OP Other IT'!G23+'Proj 01'!H29+'Proj 02'!H29+'Proj 03'!H29+'Proj 04'!H29+'Proj 05'!H29+'Proj 06'!H29+'Proj 07'!H29+'Proj 08'!H29+'Proj 09'!H29+'Proj 10'!H29</f>
        <v>0</v>
      </c>
      <c r="H23" s="63">
        <f t="shared" si="0"/>
        <v>0</v>
      </c>
      <c r="I23" s="18"/>
      <c r="J23" s="92"/>
    </row>
    <row r="24" spans="1:10" ht="21" customHeight="1" x14ac:dyDescent="0.25">
      <c r="A24" s="56" t="s">
        <v>39</v>
      </c>
      <c r="B24" s="122" t="s">
        <v>58</v>
      </c>
      <c r="C24" s="123"/>
      <c r="D24" s="62">
        <f>'OP Other IT'!D24+'Proj 01'!E30+'Proj 02'!E30+'Proj 03'!E30+'Proj 04'!E30+'Proj 05'!E30+'Proj 06'!E30+'Proj 07'!E30+'Proj 08'!E30+'Proj 09'!E30+'Proj 10'!E30</f>
        <v>0</v>
      </c>
      <c r="E24" s="62">
        <f>'OP Other IT'!E24+'Proj 01'!F30+'Proj 02'!F30+'Proj 03'!F30+'Proj 04'!F30+'Proj 05'!F30+'Proj 06'!F30+'Proj 07'!F30+'Proj 08'!F30+'Proj 09'!F30+'Proj 10'!F30</f>
        <v>0</v>
      </c>
      <c r="F24" s="62">
        <f>'OP Other IT'!F24+'Proj 01'!G30+'Proj 02'!G30+'Proj 03'!G30+'Proj 04'!G30+'Proj 05'!G30+'Proj 06'!G30+'Proj 07'!G30+'Proj 08'!G30+'Proj 09'!G30+'Proj 10'!G30</f>
        <v>0</v>
      </c>
      <c r="G24" s="62">
        <f>'OP Other IT'!G24+'Proj 01'!H30+'Proj 02'!H30+'Proj 03'!H30+'Proj 04'!H30+'Proj 05'!H30+'Proj 06'!H30+'Proj 07'!H30+'Proj 08'!H30+'Proj 09'!H30+'Proj 10'!H30</f>
        <v>0</v>
      </c>
      <c r="H24" s="63">
        <f t="shared" si="0"/>
        <v>0</v>
      </c>
      <c r="I24" s="18"/>
      <c r="J24" s="92"/>
    </row>
    <row r="25" spans="1:10" ht="21" customHeight="1" x14ac:dyDescent="0.25">
      <c r="A25" s="56" t="s">
        <v>40</v>
      </c>
      <c r="B25" s="122" t="s">
        <v>53</v>
      </c>
      <c r="C25" s="123"/>
      <c r="D25" s="62">
        <f>'OP Other IT'!D25+'Proj 01'!E31+'Proj 02'!E31+'Proj 03'!E31+'Proj 04'!E31+'Proj 05'!E31+'Proj 06'!E31+'Proj 07'!E31+'Proj 08'!E31+'Proj 09'!E31+'Proj 10'!E31</f>
        <v>0</v>
      </c>
      <c r="E25" s="62">
        <f>'OP Other IT'!E25+'Proj 01'!F31+'Proj 02'!F31+'Proj 03'!F31+'Proj 04'!F31+'Proj 05'!F31+'Proj 06'!F31+'Proj 07'!F31+'Proj 08'!F31+'Proj 09'!F31+'Proj 10'!F31</f>
        <v>0</v>
      </c>
      <c r="F25" s="62">
        <f>'OP Other IT'!F25+'Proj 01'!G31+'Proj 02'!G31+'Proj 03'!G31+'Proj 04'!G31+'Proj 05'!G31+'Proj 06'!G31+'Proj 07'!G31+'Proj 08'!G31+'Proj 09'!G31+'Proj 10'!G31</f>
        <v>0</v>
      </c>
      <c r="G25" s="62">
        <f>'OP Other IT'!G25+'Proj 01'!H31+'Proj 02'!H31+'Proj 03'!H31+'Proj 04'!H31+'Proj 05'!H31+'Proj 06'!H31+'Proj 07'!H31+'Proj 08'!H31+'Proj 09'!H31+'Proj 10'!H31</f>
        <v>0</v>
      </c>
      <c r="H25" s="63">
        <f t="shared" si="0"/>
        <v>0</v>
      </c>
      <c r="I25" s="18"/>
      <c r="J25" s="92"/>
    </row>
    <row r="26" spans="1:10" ht="21" customHeight="1" x14ac:dyDescent="0.25">
      <c r="A26" s="56" t="s">
        <v>41</v>
      </c>
      <c r="B26" s="122" t="s">
        <v>54</v>
      </c>
      <c r="C26" s="123"/>
      <c r="D26" s="62">
        <f>'OP Other IT'!D26+'Proj 01'!E32+'Proj 02'!E32+'Proj 03'!E32+'Proj 04'!E32+'Proj 05'!E32+'Proj 06'!E32+'Proj 07'!E32+'Proj 08'!E32+'Proj 09'!E32+'Proj 10'!E32</f>
        <v>0</v>
      </c>
      <c r="E26" s="62">
        <f>'OP Other IT'!E26+'Proj 01'!F32+'Proj 02'!F32+'Proj 03'!F32+'Proj 04'!F32+'Proj 05'!F32+'Proj 06'!F32+'Proj 07'!F32+'Proj 08'!F32+'Proj 09'!F32+'Proj 10'!F32</f>
        <v>0</v>
      </c>
      <c r="F26" s="62">
        <f>'OP Other IT'!F26+'Proj 01'!G32+'Proj 02'!G32+'Proj 03'!G32+'Proj 04'!G32+'Proj 05'!G32+'Proj 06'!G32+'Proj 07'!G32+'Proj 08'!G32+'Proj 09'!G32+'Proj 10'!G32</f>
        <v>0</v>
      </c>
      <c r="G26" s="62">
        <f>'OP Other IT'!G26+'Proj 01'!H32+'Proj 02'!H32+'Proj 03'!H32+'Proj 04'!H32+'Proj 05'!H32+'Proj 06'!H32+'Proj 07'!H32+'Proj 08'!H32+'Proj 09'!H32+'Proj 10'!H32</f>
        <v>0</v>
      </c>
      <c r="H26" s="63">
        <f t="shared" si="0"/>
        <v>0</v>
      </c>
      <c r="I26" s="18"/>
      <c r="J26" s="92"/>
    </row>
    <row r="27" spans="1:10" ht="21" customHeight="1" x14ac:dyDescent="0.25">
      <c r="A27" s="56" t="s">
        <v>42</v>
      </c>
      <c r="B27" s="122" t="s">
        <v>55</v>
      </c>
      <c r="C27" s="123"/>
      <c r="D27" s="62">
        <f>'OP Other IT'!D27+'Proj 01'!E33+'Proj 02'!E33+'Proj 03'!E33+'Proj 04'!E33+'Proj 05'!E33+'Proj 06'!E33+'Proj 07'!E33+'Proj 08'!E33+'Proj 09'!E33+'Proj 10'!E33</f>
        <v>0</v>
      </c>
      <c r="E27" s="62">
        <f>'OP Other IT'!E27+'Proj 01'!F33+'Proj 02'!F33+'Proj 03'!F33+'Proj 04'!F33+'Proj 05'!F33+'Proj 06'!F33+'Proj 07'!F33+'Proj 08'!F33+'Proj 09'!F33+'Proj 10'!F33</f>
        <v>0</v>
      </c>
      <c r="F27" s="62">
        <f>'OP Other IT'!F27+'Proj 01'!G33+'Proj 02'!G33+'Proj 03'!G33+'Proj 04'!G33+'Proj 05'!G33+'Proj 06'!G33+'Proj 07'!G33+'Proj 08'!G33+'Proj 09'!G33+'Proj 10'!G33</f>
        <v>0</v>
      </c>
      <c r="G27" s="62">
        <f>'OP Other IT'!G27+'Proj 01'!H33+'Proj 02'!H33+'Proj 03'!H33+'Proj 04'!H33+'Proj 05'!H33+'Proj 06'!H33+'Proj 07'!H33+'Proj 08'!H33+'Proj 09'!H33+'Proj 10'!H33</f>
        <v>0</v>
      </c>
      <c r="H27" s="63">
        <f t="shared" si="0"/>
        <v>0</v>
      </c>
      <c r="I27" s="18"/>
      <c r="J27" s="92"/>
    </row>
    <row r="28" spans="1:10" s="94" customFormat="1" ht="21" customHeight="1" thickBot="1" x14ac:dyDescent="0.3">
      <c r="A28" s="147" t="s">
        <v>142</v>
      </c>
      <c r="B28" s="148"/>
      <c r="C28" s="148"/>
      <c r="D28" s="64">
        <f>SUM(D12:D27)</f>
        <v>0</v>
      </c>
      <c r="E28" s="64">
        <f>SUM(E12:E27)</f>
        <v>0</v>
      </c>
      <c r="F28" s="64">
        <f>SUM(F12:F27)</f>
        <v>0</v>
      </c>
      <c r="G28" s="64">
        <f>SUM(G12:G27)</f>
        <v>0</v>
      </c>
      <c r="H28" s="65">
        <f>SUM(H12:H27)</f>
        <v>0</v>
      </c>
      <c r="I28" s="20"/>
      <c r="J28" s="93"/>
    </row>
    <row r="29" spans="1:10" ht="2.4500000000000002" customHeight="1" x14ac:dyDescent="0.2">
      <c r="A29" s="144"/>
      <c r="B29" s="145"/>
      <c r="C29" s="145"/>
      <c r="D29" s="145"/>
      <c r="E29" s="145"/>
      <c r="F29" s="145"/>
      <c r="G29" s="145"/>
      <c r="H29" s="146"/>
      <c r="I29" s="18"/>
      <c r="J29" s="92"/>
    </row>
    <row r="30" spans="1:10" ht="1.9" customHeight="1" x14ac:dyDescent="0.2">
      <c r="A30" s="26"/>
      <c r="B30" s="27"/>
      <c r="C30" s="28"/>
      <c r="D30" s="29"/>
      <c r="E30" s="29"/>
      <c r="F30" s="29"/>
      <c r="G30" s="29"/>
      <c r="H30" s="29"/>
      <c r="I30" s="30"/>
      <c r="J30" s="92"/>
    </row>
  </sheetData>
  <sheetProtection algorithmName="SHA-512" hashValue="QGHITbHFevlW/qUlV+D5KnBMhqcrsATvxrimkfJfdNsW7AAYOvAMtfQpXqaovd2YmTUpJXmbECRAxooBPdelwA==" saltValue="Qc6Qq9XKsM33RElWgjCzZQ==" spinCount="100000" sheet="1" selectLockedCells="1"/>
  <mergeCells count="31">
    <mergeCell ref="A10:H10"/>
    <mergeCell ref="A1:B1"/>
    <mergeCell ref="A2:B2"/>
    <mergeCell ref="C2:G2"/>
    <mergeCell ref="A3:H3"/>
    <mergeCell ref="A4:C4"/>
    <mergeCell ref="A9:C9"/>
    <mergeCell ref="B5:C5"/>
    <mergeCell ref="B6:C6"/>
    <mergeCell ref="B7:C7"/>
    <mergeCell ref="B8:C8"/>
    <mergeCell ref="D1:G1"/>
    <mergeCell ref="A29:H29"/>
    <mergeCell ref="A28:C28"/>
    <mergeCell ref="B12:C12"/>
    <mergeCell ref="B13:C13"/>
    <mergeCell ref="B14:C14"/>
    <mergeCell ref="B15:C15"/>
    <mergeCell ref="B26:C26"/>
    <mergeCell ref="B27:C27"/>
    <mergeCell ref="B25:C25"/>
    <mergeCell ref="B11:C11"/>
    <mergeCell ref="B21:C21"/>
    <mergeCell ref="B22:C22"/>
    <mergeCell ref="B23:C23"/>
    <mergeCell ref="B24:C24"/>
    <mergeCell ref="B16:C16"/>
    <mergeCell ref="B17:C17"/>
    <mergeCell ref="B18:C18"/>
    <mergeCell ref="B19:C19"/>
    <mergeCell ref="B20:C20"/>
  </mergeCells>
  <printOptions horizontalCentered="1" gridLines="1"/>
  <pageMargins left="0.25" right="0.25" top="0.5" bottom="0.5" header="0.3" footer="0.3"/>
  <pageSetup orientation="portrait" r:id="rId1"/>
  <headerFooter>
    <oddFooter>&amp;REBO  Form 11
Total  IT</oddFooter>
  </headerFooter>
  <ignoredErrors>
    <ignoredError sqref="A12:A2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52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5.7109375" style="36" customWidth="1"/>
    <col min="2" max="2" width="7.85546875" style="36" customWidth="1"/>
    <col min="3" max="3" width="7.7109375" style="36" customWidth="1"/>
    <col min="4" max="4" width="8.85546875" style="36"/>
    <col min="5" max="5" width="11.7109375" style="36" customWidth="1"/>
    <col min="6" max="10" width="14.5703125" style="36" customWidth="1"/>
    <col min="11" max="11" width="8.85546875" style="36"/>
    <col min="12" max="12" width="12.42578125" style="36" bestFit="1" customWidth="1"/>
    <col min="13" max="13" width="11.28515625" style="36" bestFit="1" customWidth="1"/>
    <col min="14" max="14" width="8.85546875" style="36"/>
    <col min="15" max="16" width="11.5703125" style="41" customWidth="1"/>
    <col min="17" max="19" width="8.85546875" style="36"/>
    <col min="20" max="20" width="15.140625" style="36" customWidth="1"/>
    <col min="21" max="16384" width="8.85546875" style="36"/>
  </cols>
  <sheetData>
    <row r="1" spans="1:20" x14ac:dyDescent="0.25">
      <c r="A1" s="36" t="s">
        <v>76</v>
      </c>
      <c r="B1" s="36" t="s">
        <v>77</v>
      </c>
      <c r="C1" s="36" t="s">
        <v>78</v>
      </c>
      <c r="D1" s="36" t="s">
        <v>79</v>
      </c>
      <c r="E1" s="36" t="s">
        <v>80</v>
      </c>
      <c r="F1" s="36" t="s">
        <v>122</v>
      </c>
      <c r="G1" s="36" t="s">
        <v>123</v>
      </c>
      <c r="H1" s="36" t="s">
        <v>124</v>
      </c>
      <c r="I1" s="36" t="s">
        <v>125</v>
      </c>
      <c r="J1" s="36" t="s">
        <v>126</v>
      </c>
      <c r="K1" s="36" t="s">
        <v>81</v>
      </c>
      <c r="L1" s="36" t="s">
        <v>82</v>
      </c>
      <c r="M1" s="36" t="s">
        <v>156</v>
      </c>
      <c r="N1" s="36" t="s">
        <v>83</v>
      </c>
      <c r="O1" s="41" t="s">
        <v>120</v>
      </c>
      <c r="P1" s="41" t="s">
        <v>121</v>
      </c>
      <c r="Q1" s="36" t="s">
        <v>127</v>
      </c>
      <c r="R1" s="36" t="s">
        <v>128</v>
      </c>
      <c r="S1" s="36" t="s">
        <v>118</v>
      </c>
      <c r="T1" s="36" t="s">
        <v>119</v>
      </c>
    </row>
    <row r="2" spans="1:20" x14ac:dyDescent="0.25">
      <c r="A2" s="37" t="s">
        <v>84</v>
      </c>
      <c r="B2" s="36">
        <f>Coversheet!$D$3</f>
        <v>0</v>
      </c>
      <c r="C2" s="37">
        <f>Coversheet!$B$3</f>
        <v>0</v>
      </c>
      <c r="D2" s="37">
        <f>Coversheet!$D$4</f>
        <v>0</v>
      </c>
      <c r="E2" s="37" t="s">
        <v>78</v>
      </c>
      <c r="F2" s="37"/>
      <c r="G2" s="37"/>
      <c r="H2" s="37"/>
      <c r="I2" s="37"/>
      <c r="J2" s="37"/>
      <c r="K2" s="37"/>
      <c r="L2" s="69"/>
      <c r="M2" s="70"/>
      <c r="N2" s="36" t="str">
        <f>"OP "&amp;Coversheet!$D$2</f>
        <v>OP 2027</v>
      </c>
      <c r="Q2" s="98">
        <f>Coversheet!B6</f>
        <v>0</v>
      </c>
      <c r="R2" s="98">
        <f>Coversheet!B7</f>
        <v>0</v>
      </c>
      <c r="S2" s="98">
        <f>Coversheet!B8</f>
        <v>0</v>
      </c>
      <c r="T2" s="98">
        <f>Coversheet!B9</f>
        <v>0</v>
      </c>
    </row>
    <row r="3" spans="1:20" x14ac:dyDescent="0.25">
      <c r="A3" s="38" t="s">
        <v>85</v>
      </c>
      <c r="B3" s="36">
        <f>Coversheet!$D$3</f>
        <v>0</v>
      </c>
      <c r="C3" s="37">
        <f>Coversheet!$B$3</f>
        <v>0</v>
      </c>
      <c r="D3" s="37">
        <f>Coversheet!$D$4</f>
        <v>0</v>
      </c>
      <c r="E3" s="36" t="s">
        <v>102</v>
      </c>
      <c r="F3" s="99">
        <f>'OP Other IT'!D5</f>
        <v>0</v>
      </c>
      <c r="G3" s="99">
        <f>'OP Other IT'!E5</f>
        <v>0</v>
      </c>
      <c r="H3" s="99">
        <f>'OP Other IT'!F5</f>
        <v>0</v>
      </c>
      <c r="I3" s="99">
        <f>'OP Other IT'!G5</f>
        <v>0</v>
      </c>
      <c r="J3" s="99">
        <f>SUM('OP Other IT'!D5:G5)</f>
        <v>0</v>
      </c>
      <c r="L3" s="70"/>
      <c r="M3" s="70"/>
      <c r="N3" s="36" t="str">
        <f>"OP "&amp;Coversheet!$D$2</f>
        <v>OP 2027</v>
      </c>
    </row>
    <row r="4" spans="1:20" x14ac:dyDescent="0.25">
      <c r="A4" s="38" t="s">
        <v>85</v>
      </c>
      <c r="B4" s="36">
        <f>Coversheet!$D$3</f>
        <v>0</v>
      </c>
      <c r="C4" s="37">
        <f>Coversheet!$B$3</f>
        <v>0</v>
      </c>
      <c r="D4" s="37">
        <f>Coversheet!$D$4</f>
        <v>0</v>
      </c>
      <c r="E4" s="36" t="s">
        <v>103</v>
      </c>
      <c r="F4" s="99">
        <f>'OP Other IT'!D6</f>
        <v>0</v>
      </c>
      <c r="G4" s="99">
        <f>'OP Other IT'!E6</f>
        <v>0</v>
      </c>
      <c r="H4" s="99">
        <f>'OP Other IT'!F6</f>
        <v>0</v>
      </c>
      <c r="I4" s="99">
        <f>'OP Other IT'!G6</f>
        <v>0</v>
      </c>
      <c r="J4" s="99">
        <f>SUM('OP Other IT'!D6:G6)</f>
        <v>0</v>
      </c>
      <c r="L4" s="70"/>
      <c r="M4" s="70"/>
      <c r="N4" s="36" t="str">
        <f>"OP "&amp;Coversheet!$D$2</f>
        <v>OP 2027</v>
      </c>
    </row>
    <row r="5" spans="1:20" x14ac:dyDescent="0.25">
      <c r="A5" s="38" t="s">
        <v>85</v>
      </c>
      <c r="B5" s="36">
        <f>Coversheet!$D$3</f>
        <v>0</v>
      </c>
      <c r="C5" s="37">
        <f>Coversheet!$B$3</f>
        <v>0</v>
      </c>
      <c r="D5" s="37">
        <f>Coversheet!$D$4</f>
        <v>0</v>
      </c>
      <c r="E5" s="36" t="s">
        <v>104</v>
      </c>
      <c r="F5" s="99">
        <f>'OP Other IT'!D7</f>
        <v>0</v>
      </c>
      <c r="G5" s="99">
        <f>'OP Other IT'!E7</f>
        <v>0</v>
      </c>
      <c r="H5" s="99">
        <f>'OP Other IT'!F7</f>
        <v>0</v>
      </c>
      <c r="I5" s="99">
        <f>'OP Other IT'!G7</f>
        <v>0</v>
      </c>
      <c r="J5" s="99">
        <f>SUM('OP Other IT'!D7:G7)</f>
        <v>0</v>
      </c>
      <c r="L5" s="70"/>
      <c r="M5" s="70"/>
      <c r="N5" s="36" t="str">
        <f>"OP "&amp;Coversheet!$D$2</f>
        <v>OP 2027</v>
      </c>
    </row>
    <row r="6" spans="1:20" x14ac:dyDescent="0.25">
      <c r="A6" s="38" t="s">
        <v>85</v>
      </c>
      <c r="B6" s="36">
        <f>Coversheet!$D$3</f>
        <v>0</v>
      </c>
      <c r="C6" s="37">
        <f>Coversheet!$B$3</f>
        <v>0</v>
      </c>
      <c r="D6" s="37">
        <f>Coversheet!$D$4</f>
        <v>0</v>
      </c>
      <c r="E6" s="36" t="s">
        <v>105</v>
      </c>
      <c r="F6" s="99">
        <f>'OP Other IT'!D8</f>
        <v>0</v>
      </c>
      <c r="G6" s="99">
        <f>'OP Other IT'!E8</f>
        <v>0</v>
      </c>
      <c r="H6" s="99">
        <f>'OP Other IT'!F8</f>
        <v>0</v>
      </c>
      <c r="I6" s="99">
        <f>'OP Other IT'!G8</f>
        <v>0</v>
      </c>
      <c r="J6" s="99">
        <f>SUM('OP Other IT'!D8:G8)</f>
        <v>0</v>
      </c>
      <c r="L6" s="70"/>
      <c r="M6" s="70"/>
      <c r="N6" s="36" t="str">
        <f>"OP "&amp;Coversheet!$D$2</f>
        <v>OP 2027</v>
      </c>
    </row>
    <row r="7" spans="1:20" x14ac:dyDescent="0.25">
      <c r="A7" s="38" t="s">
        <v>85</v>
      </c>
      <c r="B7" s="36">
        <f>Coversheet!$D$3</f>
        <v>0</v>
      </c>
      <c r="C7" s="37">
        <f>Coversheet!$B$3</f>
        <v>0</v>
      </c>
      <c r="D7" s="37">
        <f>Coversheet!$D$4</f>
        <v>0</v>
      </c>
      <c r="E7" s="39" t="s">
        <v>86</v>
      </c>
      <c r="F7" s="100">
        <f>'OP Other IT'!D12</f>
        <v>0</v>
      </c>
      <c r="G7" s="100">
        <f>'OP Other IT'!E12</f>
        <v>0</v>
      </c>
      <c r="H7" s="100">
        <f>'OP Other IT'!F12</f>
        <v>0</v>
      </c>
      <c r="I7" s="100">
        <f>'OP Other IT'!G12</f>
        <v>0</v>
      </c>
      <c r="J7" s="100">
        <f>'OP Other IT'!H12</f>
        <v>0</v>
      </c>
      <c r="L7" s="70"/>
      <c r="M7" s="70"/>
      <c r="N7" s="36" t="str">
        <f>"OP "&amp;Coversheet!$D$2</f>
        <v>OP 2027</v>
      </c>
    </row>
    <row r="8" spans="1:20" x14ac:dyDescent="0.25">
      <c r="A8" s="38" t="s">
        <v>85</v>
      </c>
      <c r="B8" s="36">
        <f>Coversheet!$D$3</f>
        <v>0</v>
      </c>
      <c r="C8" s="37">
        <f>Coversheet!$B$3</f>
        <v>0</v>
      </c>
      <c r="D8" s="37">
        <f>Coversheet!$D$4</f>
        <v>0</v>
      </c>
      <c r="E8" s="36" t="s">
        <v>87</v>
      </c>
      <c r="F8" s="100">
        <f>'OP Other IT'!D13</f>
        <v>0</v>
      </c>
      <c r="G8" s="100">
        <f>'OP Other IT'!E13</f>
        <v>0</v>
      </c>
      <c r="H8" s="100">
        <f>'OP Other IT'!F13</f>
        <v>0</v>
      </c>
      <c r="I8" s="100">
        <f>'OP Other IT'!G13</f>
        <v>0</v>
      </c>
      <c r="J8" s="100">
        <f>'OP Other IT'!H13</f>
        <v>0</v>
      </c>
      <c r="L8" s="70"/>
      <c r="M8" s="70"/>
      <c r="N8" s="36" t="str">
        <f>"OP "&amp;Coversheet!$D$2</f>
        <v>OP 2027</v>
      </c>
    </row>
    <row r="9" spans="1:20" x14ac:dyDescent="0.25">
      <c r="A9" s="38" t="s">
        <v>85</v>
      </c>
      <c r="B9" s="36">
        <f>Coversheet!$D$3</f>
        <v>0</v>
      </c>
      <c r="C9" s="37">
        <f>Coversheet!$B$3</f>
        <v>0</v>
      </c>
      <c r="D9" s="37">
        <f>Coversheet!$D$4</f>
        <v>0</v>
      </c>
      <c r="E9" s="36" t="s">
        <v>88</v>
      </c>
      <c r="F9" s="100">
        <f>'OP Other IT'!D14</f>
        <v>0</v>
      </c>
      <c r="G9" s="100">
        <f>'OP Other IT'!E14</f>
        <v>0</v>
      </c>
      <c r="H9" s="100">
        <f>'OP Other IT'!F14</f>
        <v>0</v>
      </c>
      <c r="I9" s="100">
        <f>'OP Other IT'!G14</f>
        <v>0</v>
      </c>
      <c r="J9" s="100">
        <f>'OP Other IT'!H14</f>
        <v>0</v>
      </c>
      <c r="L9" s="70"/>
      <c r="M9" s="70"/>
      <c r="N9" s="36" t="str">
        <f>"OP "&amp;Coversheet!$D$2</f>
        <v>OP 2027</v>
      </c>
    </row>
    <row r="10" spans="1:20" x14ac:dyDescent="0.25">
      <c r="A10" s="38" t="s">
        <v>85</v>
      </c>
      <c r="B10" s="36">
        <f>Coversheet!$D$3</f>
        <v>0</v>
      </c>
      <c r="C10" s="37">
        <f>Coversheet!$B$3</f>
        <v>0</v>
      </c>
      <c r="D10" s="37">
        <f>Coversheet!$D$4</f>
        <v>0</v>
      </c>
      <c r="E10" s="36" t="s">
        <v>89</v>
      </c>
      <c r="F10" s="100">
        <f>'OP Other IT'!D15</f>
        <v>0</v>
      </c>
      <c r="G10" s="100">
        <f>'OP Other IT'!E15</f>
        <v>0</v>
      </c>
      <c r="H10" s="100">
        <f>'OP Other IT'!F15</f>
        <v>0</v>
      </c>
      <c r="I10" s="100">
        <f>'OP Other IT'!G15</f>
        <v>0</v>
      </c>
      <c r="J10" s="100">
        <f>'OP Other IT'!H15</f>
        <v>0</v>
      </c>
      <c r="L10" s="70"/>
      <c r="M10" s="70"/>
      <c r="N10" s="36" t="str">
        <f>"OP "&amp;Coversheet!$D$2</f>
        <v>OP 2027</v>
      </c>
    </row>
    <row r="11" spans="1:20" x14ac:dyDescent="0.25">
      <c r="A11" s="38" t="s">
        <v>85</v>
      </c>
      <c r="B11" s="36">
        <f>Coversheet!$D$3</f>
        <v>0</v>
      </c>
      <c r="C11" s="37">
        <f>Coversheet!$B$3</f>
        <v>0</v>
      </c>
      <c r="D11" s="37">
        <f>Coversheet!$D$4</f>
        <v>0</v>
      </c>
      <c r="E11" s="36" t="s">
        <v>90</v>
      </c>
      <c r="F11" s="100">
        <f>'OP Other IT'!D16</f>
        <v>0</v>
      </c>
      <c r="G11" s="100">
        <f>'OP Other IT'!E16</f>
        <v>0</v>
      </c>
      <c r="H11" s="100">
        <f>'OP Other IT'!F16</f>
        <v>0</v>
      </c>
      <c r="I11" s="100">
        <f>'OP Other IT'!G16</f>
        <v>0</v>
      </c>
      <c r="J11" s="100">
        <f>'OP Other IT'!H16</f>
        <v>0</v>
      </c>
      <c r="L11" s="70"/>
      <c r="M11" s="70"/>
      <c r="N11" s="36" t="str">
        <f>"OP "&amp;Coversheet!$D$2</f>
        <v>OP 2027</v>
      </c>
    </row>
    <row r="12" spans="1:20" x14ac:dyDescent="0.25">
      <c r="A12" s="38" t="s">
        <v>85</v>
      </c>
      <c r="B12" s="36">
        <f>Coversheet!$D$3</f>
        <v>0</v>
      </c>
      <c r="C12" s="37">
        <f>Coversheet!$B$3</f>
        <v>0</v>
      </c>
      <c r="D12" s="37">
        <f>Coversheet!$D$4</f>
        <v>0</v>
      </c>
      <c r="E12" s="36" t="s">
        <v>91</v>
      </c>
      <c r="F12" s="100">
        <f>'OP Other IT'!D17</f>
        <v>0</v>
      </c>
      <c r="G12" s="100">
        <f>'OP Other IT'!E17</f>
        <v>0</v>
      </c>
      <c r="H12" s="100">
        <f>'OP Other IT'!F17</f>
        <v>0</v>
      </c>
      <c r="I12" s="100">
        <f>'OP Other IT'!G17</f>
        <v>0</v>
      </c>
      <c r="J12" s="100">
        <f>'OP Other IT'!H17</f>
        <v>0</v>
      </c>
      <c r="L12" s="70"/>
      <c r="M12" s="70"/>
      <c r="N12" s="36" t="str">
        <f>"OP "&amp;Coversheet!$D$2</f>
        <v>OP 2027</v>
      </c>
    </row>
    <row r="13" spans="1:20" x14ac:dyDescent="0.25">
      <c r="A13" s="38" t="s">
        <v>85</v>
      </c>
      <c r="B13" s="36">
        <f>Coversheet!$D$3</f>
        <v>0</v>
      </c>
      <c r="C13" s="37">
        <f>Coversheet!$B$3</f>
        <v>0</v>
      </c>
      <c r="D13" s="37">
        <f>Coversheet!$D$4</f>
        <v>0</v>
      </c>
      <c r="E13" s="36" t="s">
        <v>92</v>
      </c>
      <c r="F13" s="100">
        <f>'OP Other IT'!D18</f>
        <v>0</v>
      </c>
      <c r="G13" s="100">
        <f>'OP Other IT'!E18</f>
        <v>0</v>
      </c>
      <c r="H13" s="100">
        <f>'OP Other IT'!F18</f>
        <v>0</v>
      </c>
      <c r="I13" s="100">
        <f>'OP Other IT'!G18</f>
        <v>0</v>
      </c>
      <c r="J13" s="100">
        <f>'OP Other IT'!H18</f>
        <v>0</v>
      </c>
      <c r="L13" s="70"/>
      <c r="M13" s="70"/>
      <c r="N13" s="36" t="str">
        <f>"OP "&amp;Coversheet!$D$2</f>
        <v>OP 2027</v>
      </c>
    </row>
    <row r="14" spans="1:20" x14ac:dyDescent="0.25">
      <c r="A14" s="38" t="s">
        <v>85</v>
      </c>
      <c r="B14" s="36">
        <f>Coversheet!$D$3</f>
        <v>0</v>
      </c>
      <c r="C14" s="37">
        <f>Coversheet!$B$3</f>
        <v>0</v>
      </c>
      <c r="D14" s="37">
        <f>Coversheet!$D$4</f>
        <v>0</v>
      </c>
      <c r="E14" s="36" t="s">
        <v>93</v>
      </c>
      <c r="F14" s="100">
        <f>'OP Other IT'!D19</f>
        <v>0</v>
      </c>
      <c r="G14" s="100">
        <f>'OP Other IT'!E19</f>
        <v>0</v>
      </c>
      <c r="H14" s="100">
        <f>'OP Other IT'!F19</f>
        <v>0</v>
      </c>
      <c r="I14" s="100">
        <f>'OP Other IT'!G19</f>
        <v>0</v>
      </c>
      <c r="J14" s="100">
        <f>'OP Other IT'!H19</f>
        <v>0</v>
      </c>
      <c r="L14" s="70"/>
      <c r="M14" s="70"/>
      <c r="N14" s="36" t="str">
        <f>"OP "&amp;Coversheet!$D$2</f>
        <v>OP 2027</v>
      </c>
    </row>
    <row r="15" spans="1:20" x14ac:dyDescent="0.25">
      <c r="A15" s="38" t="s">
        <v>85</v>
      </c>
      <c r="B15" s="36">
        <f>Coversheet!$D$3</f>
        <v>0</v>
      </c>
      <c r="C15" s="37">
        <f>Coversheet!$B$3</f>
        <v>0</v>
      </c>
      <c r="D15" s="37">
        <f>Coversheet!$D$4</f>
        <v>0</v>
      </c>
      <c r="E15" s="36" t="s">
        <v>94</v>
      </c>
      <c r="F15" s="100">
        <f>'OP Other IT'!D20</f>
        <v>0</v>
      </c>
      <c r="G15" s="100">
        <f>'OP Other IT'!E20</f>
        <v>0</v>
      </c>
      <c r="H15" s="100">
        <f>'OP Other IT'!F20</f>
        <v>0</v>
      </c>
      <c r="I15" s="100">
        <f>'OP Other IT'!G20</f>
        <v>0</v>
      </c>
      <c r="J15" s="100">
        <f>'OP Other IT'!H20</f>
        <v>0</v>
      </c>
      <c r="L15" s="70"/>
      <c r="M15" s="70"/>
      <c r="N15" s="36" t="str">
        <f>"OP "&amp;Coversheet!$D$2</f>
        <v>OP 2027</v>
      </c>
    </row>
    <row r="16" spans="1:20" x14ac:dyDescent="0.25">
      <c r="A16" s="38" t="s">
        <v>85</v>
      </c>
      <c r="B16" s="36">
        <f>Coversheet!$D$3</f>
        <v>0</v>
      </c>
      <c r="C16" s="37">
        <f>Coversheet!$B$3</f>
        <v>0</v>
      </c>
      <c r="D16" s="37">
        <f>Coversheet!$D$4</f>
        <v>0</v>
      </c>
      <c r="E16" s="36" t="s">
        <v>95</v>
      </c>
      <c r="F16" s="100">
        <f>'OP Other IT'!D21</f>
        <v>0</v>
      </c>
      <c r="G16" s="100">
        <f>'OP Other IT'!E21</f>
        <v>0</v>
      </c>
      <c r="H16" s="100">
        <f>'OP Other IT'!F21</f>
        <v>0</v>
      </c>
      <c r="I16" s="100">
        <f>'OP Other IT'!G21</f>
        <v>0</v>
      </c>
      <c r="J16" s="100">
        <f>'OP Other IT'!H21</f>
        <v>0</v>
      </c>
      <c r="L16" s="70"/>
      <c r="M16" s="70"/>
      <c r="N16" s="36" t="str">
        <f>"OP "&amp;Coversheet!$D$2</f>
        <v>OP 2027</v>
      </c>
    </row>
    <row r="17" spans="1:20" x14ac:dyDescent="0.25">
      <c r="A17" s="38" t="s">
        <v>85</v>
      </c>
      <c r="B17" s="36">
        <f>Coversheet!$D$3</f>
        <v>0</v>
      </c>
      <c r="C17" s="37">
        <f>Coversheet!$B$3</f>
        <v>0</v>
      </c>
      <c r="D17" s="37">
        <f>Coversheet!$D$4</f>
        <v>0</v>
      </c>
      <c r="E17" s="36" t="s">
        <v>96</v>
      </c>
      <c r="F17" s="100">
        <f>'OP Other IT'!D22</f>
        <v>0</v>
      </c>
      <c r="G17" s="100">
        <f>'OP Other IT'!E22</f>
        <v>0</v>
      </c>
      <c r="H17" s="100">
        <f>'OP Other IT'!F22</f>
        <v>0</v>
      </c>
      <c r="I17" s="100">
        <f>'OP Other IT'!G22</f>
        <v>0</v>
      </c>
      <c r="J17" s="100">
        <f>'OP Other IT'!H22</f>
        <v>0</v>
      </c>
      <c r="L17" s="70"/>
      <c r="M17" s="70"/>
      <c r="N17" s="36" t="str">
        <f>"OP "&amp;Coversheet!$D$2</f>
        <v>OP 2027</v>
      </c>
    </row>
    <row r="18" spans="1:20" x14ac:dyDescent="0.25">
      <c r="A18" s="38" t="s">
        <v>85</v>
      </c>
      <c r="B18" s="36">
        <f>Coversheet!$D$3</f>
        <v>0</v>
      </c>
      <c r="C18" s="37">
        <f>Coversheet!$B$3</f>
        <v>0</v>
      </c>
      <c r="D18" s="37">
        <f>Coversheet!$D$4</f>
        <v>0</v>
      </c>
      <c r="E18" s="36" t="s">
        <v>97</v>
      </c>
      <c r="F18" s="100">
        <f>'OP Other IT'!D23</f>
        <v>0</v>
      </c>
      <c r="G18" s="100">
        <f>'OP Other IT'!E23</f>
        <v>0</v>
      </c>
      <c r="H18" s="100">
        <f>'OP Other IT'!F23</f>
        <v>0</v>
      </c>
      <c r="I18" s="100">
        <f>'OP Other IT'!G23</f>
        <v>0</v>
      </c>
      <c r="J18" s="100">
        <f>'OP Other IT'!H23</f>
        <v>0</v>
      </c>
      <c r="L18" s="70"/>
      <c r="M18" s="70"/>
      <c r="N18" s="36" t="str">
        <f>"OP "&amp;Coversheet!$D$2</f>
        <v>OP 2027</v>
      </c>
    </row>
    <row r="19" spans="1:20" x14ac:dyDescent="0.25">
      <c r="A19" s="38" t="s">
        <v>85</v>
      </c>
      <c r="B19" s="36">
        <f>Coversheet!$D$3</f>
        <v>0</v>
      </c>
      <c r="C19" s="37">
        <f>Coversheet!$B$3</f>
        <v>0</v>
      </c>
      <c r="D19" s="37">
        <f>Coversheet!$D$4</f>
        <v>0</v>
      </c>
      <c r="E19" s="36" t="s">
        <v>98</v>
      </c>
      <c r="F19" s="100">
        <f>'OP Other IT'!D24</f>
        <v>0</v>
      </c>
      <c r="G19" s="100">
        <f>'OP Other IT'!E24</f>
        <v>0</v>
      </c>
      <c r="H19" s="100">
        <f>'OP Other IT'!F24</f>
        <v>0</v>
      </c>
      <c r="I19" s="100">
        <f>'OP Other IT'!G24</f>
        <v>0</v>
      </c>
      <c r="J19" s="100">
        <f>'OP Other IT'!H24</f>
        <v>0</v>
      </c>
      <c r="L19" s="70"/>
      <c r="M19" s="70"/>
      <c r="N19" s="36" t="str">
        <f>"OP "&amp;Coversheet!$D$2</f>
        <v>OP 2027</v>
      </c>
    </row>
    <row r="20" spans="1:20" x14ac:dyDescent="0.25">
      <c r="A20" s="38" t="s">
        <v>85</v>
      </c>
      <c r="B20" s="36">
        <f>Coversheet!$D$3</f>
        <v>0</v>
      </c>
      <c r="C20" s="37">
        <f>Coversheet!$B$3</f>
        <v>0</v>
      </c>
      <c r="D20" s="37">
        <f>Coversheet!$D$4</f>
        <v>0</v>
      </c>
      <c r="E20" s="36" t="s">
        <v>99</v>
      </c>
      <c r="F20" s="100">
        <f>'OP Other IT'!D25</f>
        <v>0</v>
      </c>
      <c r="G20" s="100">
        <f>'OP Other IT'!E25</f>
        <v>0</v>
      </c>
      <c r="H20" s="100">
        <f>'OP Other IT'!F25</f>
        <v>0</v>
      </c>
      <c r="I20" s="100">
        <f>'OP Other IT'!G25</f>
        <v>0</v>
      </c>
      <c r="J20" s="100">
        <f>'OP Other IT'!H25</f>
        <v>0</v>
      </c>
      <c r="L20" s="70"/>
      <c r="M20" s="70"/>
      <c r="N20" s="36" t="str">
        <f>"OP "&amp;Coversheet!$D$2</f>
        <v>OP 2027</v>
      </c>
    </row>
    <row r="21" spans="1:20" x14ac:dyDescent="0.25">
      <c r="A21" s="38" t="s">
        <v>85</v>
      </c>
      <c r="B21" s="36">
        <f>Coversheet!$D$3</f>
        <v>0</v>
      </c>
      <c r="C21" s="37">
        <f>Coversheet!$B$3</f>
        <v>0</v>
      </c>
      <c r="D21" s="37">
        <f>Coversheet!$D$4</f>
        <v>0</v>
      </c>
      <c r="E21" s="36" t="s">
        <v>100</v>
      </c>
      <c r="F21" s="100">
        <f>'OP Other IT'!D26</f>
        <v>0</v>
      </c>
      <c r="G21" s="100">
        <f>'OP Other IT'!E26</f>
        <v>0</v>
      </c>
      <c r="H21" s="100">
        <f>'OP Other IT'!F26</f>
        <v>0</v>
      </c>
      <c r="I21" s="100">
        <f>'OP Other IT'!G26</f>
        <v>0</v>
      </c>
      <c r="J21" s="100">
        <f>'OP Other IT'!H26</f>
        <v>0</v>
      </c>
      <c r="L21" s="70"/>
      <c r="M21" s="70"/>
      <c r="N21" s="36" t="str">
        <f>"OP "&amp;Coversheet!$D$2</f>
        <v>OP 2027</v>
      </c>
    </row>
    <row r="22" spans="1:20" x14ac:dyDescent="0.25">
      <c r="A22" s="38" t="s">
        <v>85</v>
      </c>
      <c r="B22" s="36">
        <f>Coversheet!$D$3</f>
        <v>0</v>
      </c>
      <c r="C22" s="37">
        <f>Coversheet!$B$3</f>
        <v>0</v>
      </c>
      <c r="D22" s="37">
        <f>Coversheet!$D$4</f>
        <v>0</v>
      </c>
      <c r="E22" s="36" t="s">
        <v>101</v>
      </c>
      <c r="F22" s="100">
        <f>'OP Other IT'!D27</f>
        <v>0</v>
      </c>
      <c r="G22" s="100">
        <f>'OP Other IT'!E27</f>
        <v>0</v>
      </c>
      <c r="H22" s="100">
        <f>'OP Other IT'!F27</f>
        <v>0</v>
      </c>
      <c r="I22" s="100">
        <f>'OP Other IT'!G27</f>
        <v>0</v>
      </c>
      <c r="J22" s="100">
        <f>'OP Other IT'!H27</f>
        <v>0</v>
      </c>
      <c r="L22" s="70"/>
      <c r="M22" s="70"/>
      <c r="N22" s="36" t="str">
        <f>"OP "&amp;Coversheet!$D$2</f>
        <v>OP 2027</v>
      </c>
    </row>
    <row r="23" spans="1:20" x14ac:dyDescent="0.25">
      <c r="A23" s="38" t="s">
        <v>106</v>
      </c>
      <c r="B23" s="36">
        <f>Coversheet!$D$3</f>
        <v>0</v>
      </c>
      <c r="C23" s="37">
        <f>Coversheet!$B$3</f>
        <v>0</v>
      </c>
      <c r="D23" s="37">
        <f>Coversheet!$D$4</f>
        <v>0</v>
      </c>
      <c r="E23" s="40" t="s">
        <v>107</v>
      </c>
      <c r="F23" s="40"/>
      <c r="G23" s="40"/>
      <c r="H23" s="40"/>
      <c r="I23" s="40"/>
      <c r="J23" s="40"/>
      <c r="K23" s="101">
        <f>'Proj 01'!C7</f>
        <v>0</v>
      </c>
      <c r="L23" s="68">
        <f>'Proj 01'!E7</f>
        <v>0</v>
      </c>
      <c r="M23" s="71">
        <f>'Proj 01'!H7</f>
        <v>0</v>
      </c>
      <c r="N23" s="36" t="str">
        <f>"OP "&amp;Coversheet!$D$2</f>
        <v>OP 2027</v>
      </c>
      <c r="O23" s="103">
        <f>'Proj 01'!I5</f>
        <v>0</v>
      </c>
      <c r="P23" s="41">
        <f>'Proj 01'!I6</f>
        <v>0</v>
      </c>
      <c r="Q23" s="102">
        <f>'Proj 01'!C5</f>
        <v>0</v>
      </c>
      <c r="R23" s="102">
        <f>'Proj 01'!C6</f>
        <v>0</v>
      </c>
      <c r="S23" s="102"/>
      <c r="T23" s="102"/>
    </row>
    <row r="24" spans="1:20" x14ac:dyDescent="0.25">
      <c r="A24" s="38" t="s">
        <v>106</v>
      </c>
      <c r="B24" s="36">
        <f>Coversheet!$D$3</f>
        <v>0</v>
      </c>
      <c r="C24" s="37">
        <f>Coversheet!$B$3</f>
        <v>0</v>
      </c>
      <c r="D24" s="37">
        <f>Coversheet!$D$4</f>
        <v>0</v>
      </c>
      <c r="E24" s="36" t="s">
        <v>102</v>
      </c>
      <c r="F24" s="99">
        <f>'Proj 01'!E10</f>
        <v>0</v>
      </c>
      <c r="G24" s="99">
        <f>'Proj 01'!F10</f>
        <v>0</v>
      </c>
      <c r="H24" s="99">
        <f>'Proj 01'!G10</f>
        <v>0</v>
      </c>
      <c r="I24" s="99">
        <f>'Proj 01'!H10</f>
        <v>0</v>
      </c>
      <c r="J24" s="99">
        <f>SUM('Proj 01'!E10:H10)</f>
        <v>0</v>
      </c>
      <c r="L24" s="70"/>
      <c r="M24" s="70"/>
      <c r="N24" s="36" t="str">
        <f>"OP "&amp;Coversheet!$D$2</f>
        <v>OP 2027</v>
      </c>
    </row>
    <row r="25" spans="1:20" x14ac:dyDescent="0.25">
      <c r="A25" s="38" t="s">
        <v>106</v>
      </c>
      <c r="B25" s="36">
        <f>Coversheet!$D$3</f>
        <v>0</v>
      </c>
      <c r="C25" s="37">
        <f>Coversheet!$B$3</f>
        <v>0</v>
      </c>
      <c r="D25" s="37">
        <f>Coversheet!$D$4</f>
        <v>0</v>
      </c>
      <c r="E25" s="36" t="s">
        <v>103</v>
      </c>
      <c r="F25" s="99">
        <f>'Proj 01'!E11</f>
        <v>0</v>
      </c>
      <c r="G25" s="99">
        <f>'Proj 01'!F11</f>
        <v>0</v>
      </c>
      <c r="H25" s="99">
        <f>'Proj 01'!G11</f>
        <v>0</v>
      </c>
      <c r="I25" s="99">
        <f>'Proj 01'!H11</f>
        <v>0</v>
      </c>
      <c r="J25" s="99">
        <f>SUM('Proj 01'!E11:H11)</f>
        <v>0</v>
      </c>
      <c r="L25" s="70"/>
      <c r="M25" s="70"/>
      <c r="N25" s="36" t="str">
        <f>"OP "&amp;Coversheet!$D$2</f>
        <v>OP 2027</v>
      </c>
    </row>
    <row r="26" spans="1:20" x14ac:dyDescent="0.25">
      <c r="A26" s="38" t="s">
        <v>106</v>
      </c>
      <c r="B26" s="36">
        <f>Coversheet!$D$3</f>
        <v>0</v>
      </c>
      <c r="C26" s="37">
        <f>Coversheet!$B$3</f>
        <v>0</v>
      </c>
      <c r="D26" s="37">
        <f>Coversheet!$D$4</f>
        <v>0</v>
      </c>
      <c r="E26" s="36" t="s">
        <v>104</v>
      </c>
      <c r="F26" s="99">
        <f>'Proj 01'!E12</f>
        <v>0</v>
      </c>
      <c r="G26" s="99">
        <f>'Proj 01'!F12</f>
        <v>0</v>
      </c>
      <c r="H26" s="99">
        <f>'Proj 01'!G12</f>
        <v>0</v>
      </c>
      <c r="I26" s="99">
        <f>'Proj 01'!H12</f>
        <v>0</v>
      </c>
      <c r="J26" s="99">
        <f>SUM('Proj 01'!E12:H12)</f>
        <v>0</v>
      </c>
      <c r="L26" s="70"/>
      <c r="M26" s="70"/>
      <c r="N26" s="36" t="str">
        <f>"OP "&amp;Coversheet!$D$2</f>
        <v>OP 2027</v>
      </c>
    </row>
    <row r="27" spans="1:20" x14ac:dyDescent="0.25">
      <c r="A27" s="38" t="s">
        <v>106</v>
      </c>
      <c r="B27" s="36">
        <f>Coversheet!$D$3</f>
        <v>0</v>
      </c>
      <c r="C27" s="37">
        <f>Coversheet!$B$3</f>
        <v>0</v>
      </c>
      <c r="D27" s="37">
        <f>Coversheet!$D$4</f>
        <v>0</v>
      </c>
      <c r="E27" s="36" t="s">
        <v>105</v>
      </c>
      <c r="F27" s="99">
        <f>'Proj 01'!E13</f>
        <v>0</v>
      </c>
      <c r="G27" s="99">
        <f>'Proj 01'!F13</f>
        <v>0</v>
      </c>
      <c r="H27" s="99">
        <f>'Proj 01'!G13</f>
        <v>0</v>
      </c>
      <c r="I27" s="99">
        <f>'Proj 01'!H13</f>
        <v>0</v>
      </c>
      <c r="J27" s="99">
        <f>SUM('Proj 01'!E13:H13)</f>
        <v>0</v>
      </c>
      <c r="L27" s="70"/>
      <c r="M27" s="70"/>
      <c r="N27" s="36" t="str">
        <f>"OP "&amp;Coversheet!$D$2</f>
        <v>OP 2027</v>
      </c>
    </row>
    <row r="28" spans="1:20" x14ac:dyDescent="0.25">
      <c r="A28" s="38" t="s">
        <v>106</v>
      </c>
      <c r="B28" s="36">
        <f>Coversheet!$D$3</f>
        <v>0</v>
      </c>
      <c r="C28" s="37">
        <f>Coversheet!$B$3</f>
        <v>0</v>
      </c>
      <c r="D28" s="37">
        <f>Coversheet!$D$4</f>
        <v>0</v>
      </c>
      <c r="E28" s="39" t="s">
        <v>86</v>
      </c>
      <c r="F28" s="100">
        <f>'Proj 01'!E18</f>
        <v>0</v>
      </c>
      <c r="G28" s="100">
        <f>'Proj 01'!F18</f>
        <v>0</v>
      </c>
      <c r="H28" s="100">
        <f>'Proj 01'!G18</f>
        <v>0</v>
      </c>
      <c r="I28" s="100">
        <f>'Proj 01'!H18</f>
        <v>0</v>
      </c>
      <c r="J28" s="100">
        <f>'Proj 01'!I18</f>
        <v>0</v>
      </c>
      <c r="L28" s="70"/>
      <c r="M28" s="70"/>
      <c r="N28" s="36" t="str">
        <f>"OP "&amp;Coversheet!$D$2</f>
        <v>OP 2027</v>
      </c>
    </row>
    <row r="29" spans="1:20" x14ac:dyDescent="0.25">
      <c r="A29" s="38" t="s">
        <v>106</v>
      </c>
      <c r="B29" s="36">
        <f>Coversheet!$D$3</f>
        <v>0</v>
      </c>
      <c r="C29" s="37">
        <f>Coversheet!$B$3</f>
        <v>0</v>
      </c>
      <c r="D29" s="37">
        <f>Coversheet!$D$4</f>
        <v>0</v>
      </c>
      <c r="E29" s="36" t="s">
        <v>87</v>
      </c>
      <c r="F29" s="100">
        <f>'Proj 01'!E19</f>
        <v>0</v>
      </c>
      <c r="G29" s="100">
        <f>'Proj 01'!F19</f>
        <v>0</v>
      </c>
      <c r="H29" s="100">
        <f>'Proj 01'!G19</f>
        <v>0</v>
      </c>
      <c r="I29" s="100">
        <f>'Proj 01'!H19</f>
        <v>0</v>
      </c>
      <c r="J29" s="100">
        <f>'Proj 01'!I19</f>
        <v>0</v>
      </c>
      <c r="L29" s="70"/>
      <c r="M29" s="70"/>
      <c r="N29" s="36" t="str">
        <f>"OP "&amp;Coversheet!$D$2</f>
        <v>OP 2027</v>
      </c>
    </row>
    <row r="30" spans="1:20" x14ac:dyDescent="0.25">
      <c r="A30" s="38" t="s">
        <v>106</v>
      </c>
      <c r="B30" s="36">
        <f>Coversheet!$D$3</f>
        <v>0</v>
      </c>
      <c r="C30" s="37">
        <f>Coversheet!$B$3</f>
        <v>0</v>
      </c>
      <c r="D30" s="37">
        <f>Coversheet!$D$4</f>
        <v>0</v>
      </c>
      <c r="E30" s="36" t="s">
        <v>88</v>
      </c>
      <c r="F30" s="100">
        <f>'Proj 01'!E20</f>
        <v>0</v>
      </c>
      <c r="G30" s="100">
        <f>'Proj 01'!F20</f>
        <v>0</v>
      </c>
      <c r="H30" s="100">
        <f>'Proj 01'!G20</f>
        <v>0</v>
      </c>
      <c r="I30" s="100">
        <f>'Proj 01'!H20</f>
        <v>0</v>
      </c>
      <c r="J30" s="100">
        <f>'Proj 01'!I20</f>
        <v>0</v>
      </c>
      <c r="L30" s="70"/>
      <c r="M30" s="70"/>
      <c r="N30" s="36" t="str">
        <f>"OP "&amp;Coversheet!$D$2</f>
        <v>OP 2027</v>
      </c>
    </row>
    <row r="31" spans="1:20" x14ac:dyDescent="0.25">
      <c r="A31" s="38" t="s">
        <v>106</v>
      </c>
      <c r="B31" s="36">
        <f>Coversheet!$D$3</f>
        <v>0</v>
      </c>
      <c r="C31" s="37">
        <f>Coversheet!$B$3</f>
        <v>0</v>
      </c>
      <c r="D31" s="37">
        <f>Coversheet!$D$4</f>
        <v>0</v>
      </c>
      <c r="E31" s="36" t="s">
        <v>89</v>
      </c>
      <c r="F31" s="100">
        <f>'Proj 01'!E21</f>
        <v>0</v>
      </c>
      <c r="G31" s="100">
        <f>'Proj 01'!F21</f>
        <v>0</v>
      </c>
      <c r="H31" s="100">
        <f>'Proj 01'!G21</f>
        <v>0</v>
      </c>
      <c r="I31" s="100">
        <f>'Proj 01'!H21</f>
        <v>0</v>
      </c>
      <c r="J31" s="100">
        <f>'Proj 01'!I21</f>
        <v>0</v>
      </c>
      <c r="L31" s="70"/>
      <c r="M31" s="70"/>
      <c r="N31" s="36" t="str">
        <f>"OP "&amp;Coversheet!$D$2</f>
        <v>OP 2027</v>
      </c>
    </row>
    <row r="32" spans="1:20" x14ac:dyDescent="0.25">
      <c r="A32" s="38" t="s">
        <v>106</v>
      </c>
      <c r="B32" s="36">
        <f>Coversheet!$D$3</f>
        <v>0</v>
      </c>
      <c r="C32" s="37">
        <f>Coversheet!$B$3</f>
        <v>0</v>
      </c>
      <c r="D32" s="37">
        <f>Coversheet!$D$4</f>
        <v>0</v>
      </c>
      <c r="E32" s="36" t="s">
        <v>90</v>
      </c>
      <c r="F32" s="100">
        <f>'Proj 01'!E22</f>
        <v>0</v>
      </c>
      <c r="G32" s="100">
        <f>'Proj 01'!F22</f>
        <v>0</v>
      </c>
      <c r="H32" s="100">
        <f>'Proj 01'!G22</f>
        <v>0</v>
      </c>
      <c r="I32" s="100">
        <f>'Proj 01'!H22</f>
        <v>0</v>
      </c>
      <c r="J32" s="100">
        <f>'Proj 01'!I22</f>
        <v>0</v>
      </c>
      <c r="L32" s="70"/>
      <c r="M32" s="70"/>
      <c r="N32" s="36" t="str">
        <f>"OP "&amp;Coversheet!$D$2</f>
        <v>OP 2027</v>
      </c>
    </row>
    <row r="33" spans="1:18" x14ac:dyDescent="0.25">
      <c r="A33" s="38" t="s">
        <v>106</v>
      </c>
      <c r="B33" s="36">
        <f>Coversheet!$D$3</f>
        <v>0</v>
      </c>
      <c r="C33" s="37">
        <f>Coversheet!$B$3</f>
        <v>0</v>
      </c>
      <c r="D33" s="37">
        <f>Coversheet!$D$4</f>
        <v>0</v>
      </c>
      <c r="E33" s="36" t="s">
        <v>91</v>
      </c>
      <c r="F33" s="100">
        <f>'Proj 01'!E23</f>
        <v>0</v>
      </c>
      <c r="G33" s="100">
        <f>'Proj 01'!F23</f>
        <v>0</v>
      </c>
      <c r="H33" s="100">
        <f>'Proj 01'!G23</f>
        <v>0</v>
      </c>
      <c r="I33" s="100">
        <f>'Proj 01'!H23</f>
        <v>0</v>
      </c>
      <c r="J33" s="100">
        <f>'Proj 01'!I23</f>
        <v>0</v>
      </c>
      <c r="L33" s="70"/>
      <c r="M33" s="70"/>
      <c r="N33" s="36" t="str">
        <f>"OP "&amp;Coversheet!$D$2</f>
        <v>OP 2027</v>
      </c>
    </row>
    <row r="34" spans="1:18" x14ac:dyDescent="0.25">
      <c r="A34" s="38" t="s">
        <v>106</v>
      </c>
      <c r="B34" s="36">
        <f>Coversheet!$D$3</f>
        <v>0</v>
      </c>
      <c r="C34" s="37">
        <f>Coversheet!$B$3</f>
        <v>0</v>
      </c>
      <c r="D34" s="37">
        <f>Coversheet!$D$4</f>
        <v>0</v>
      </c>
      <c r="E34" s="36" t="s">
        <v>92</v>
      </c>
      <c r="F34" s="100">
        <f>'Proj 01'!E24</f>
        <v>0</v>
      </c>
      <c r="G34" s="100">
        <f>'Proj 01'!F24</f>
        <v>0</v>
      </c>
      <c r="H34" s="100">
        <f>'Proj 01'!G24</f>
        <v>0</v>
      </c>
      <c r="I34" s="100">
        <f>'Proj 01'!H24</f>
        <v>0</v>
      </c>
      <c r="J34" s="100">
        <f>'Proj 01'!I24</f>
        <v>0</v>
      </c>
      <c r="L34" s="70"/>
      <c r="M34" s="70"/>
      <c r="N34" s="36" t="str">
        <f>"OP "&amp;Coversheet!$D$2</f>
        <v>OP 2027</v>
      </c>
    </row>
    <row r="35" spans="1:18" x14ac:dyDescent="0.25">
      <c r="A35" s="38" t="s">
        <v>106</v>
      </c>
      <c r="B35" s="36">
        <f>Coversheet!$D$3</f>
        <v>0</v>
      </c>
      <c r="C35" s="37">
        <f>Coversheet!$B$3</f>
        <v>0</v>
      </c>
      <c r="D35" s="37">
        <f>Coversheet!$D$4</f>
        <v>0</v>
      </c>
      <c r="E35" s="36" t="s">
        <v>93</v>
      </c>
      <c r="F35" s="100">
        <f>'Proj 01'!E25</f>
        <v>0</v>
      </c>
      <c r="G35" s="100">
        <f>'Proj 01'!F25</f>
        <v>0</v>
      </c>
      <c r="H35" s="100">
        <f>'Proj 01'!G25</f>
        <v>0</v>
      </c>
      <c r="I35" s="100">
        <f>'Proj 01'!H25</f>
        <v>0</v>
      </c>
      <c r="J35" s="100">
        <f>'Proj 01'!I25</f>
        <v>0</v>
      </c>
      <c r="L35" s="70"/>
      <c r="M35" s="70"/>
      <c r="N35" s="36" t="str">
        <f>"OP "&amp;Coversheet!$D$2</f>
        <v>OP 2027</v>
      </c>
    </row>
    <row r="36" spans="1:18" x14ac:dyDescent="0.25">
      <c r="A36" s="38" t="s">
        <v>106</v>
      </c>
      <c r="B36" s="36">
        <f>Coversheet!$D$3</f>
        <v>0</v>
      </c>
      <c r="C36" s="37">
        <f>Coversheet!$B$3</f>
        <v>0</v>
      </c>
      <c r="D36" s="37">
        <f>Coversheet!$D$4</f>
        <v>0</v>
      </c>
      <c r="E36" s="36" t="s">
        <v>94</v>
      </c>
      <c r="F36" s="100">
        <f>'Proj 01'!E26</f>
        <v>0</v>
      </c>
      <c r="G36" s="100">
        <f>'Proj 01'!F26</f>
        <v>0</v>
      </c>
      <c r="H36" s="100">
        <f>'Proj 01'!G26</f>
        <v>0</v>
      </c>
      <c r="I36" s="100">
        <f>'Proj 01'!H26</f>
        <v>0</v>
      </c>
      <c r="J36" s="100">
        <f>'Proj 01'!I26</f>
        <v>0</v>
      </c>
      <c r="L36" s="70"/>
      <c r="M36" s="70"/>
      <c r="N36" s="36" t="str">
        <f>"OP "&amp;Coversheet!$D$2</f>
        <v>OP 2027</v>
      </c>
    </row>
    <row r="37" spans="1:18" x14ac:dyDescent="0.25">
      <c r="A37" s="38" t="s">
        <v>106</v>
      </c>
      <c r="B37" s="36">
        <f>Coversheet!$D$3</f>
        <v>0</v>
      </c>
      <c r="C37" s="37">
        <f>Coversheet!$B$3</f>
        <v>0</v>
      </c>
      <c r="D37" s="37">
        <f>Coversheet!$D$4</f>
        <v>0</v>
      </c>
      <c r="E37" s="36" t="s">
        <v>95</v>
      </c>
      <c r="F37" s="100">
        <f>'Proj 01'!E27</f>
        <v>0</v>
      </c>
      <c r="G37" s="100">
        <f>'Proj 01'!F27</f>
        <v>0</v>
      </c>
      <c r="H37" s="100">
        <f>'Proj 01'!G27</f>
        <v>0</v>
      </c>
      <c r="I37" s="100">
        <f>'Proj 01'!H27</f>
        <v>0</v>
      </c>
      <c r="J37" s="100">
        <f>'Proj 01'!I27</f>
        <v>0</v>
      </c>
      <c r="L37" s="70"/>
      <c r="M37" s="70"/>
      <c r="N37" s="36" t="str">
        <f>"OP "&amp;Coversheet!$D$2</f>
        <v>OP 2027</v>
      </c>
    </row>
    <row r="38" spans="1:18" x14ac:dyDescent="0.25">
      <c r="A38" s="38" t="s">
        <v>106</v>
      </c>
      <c r="B38" s="36">
        <f>Coversheet!$D$3</f>
        <v>0</v>
      </c>
      <c r="C38" s="37">
        <f>Coversheet!$B$3</f>
        <v>0</v>
      </c>
      <c r="D38" s="37">
        <f>Coversheet!$D$4</f>
        <v>0</v>
      </c>
      <c r="E38" s="36" t="s">
        <v>96</v>
      </c>
      <c r="F38" s="100">
        <f>'Proj 01'!E28</f>
        <v>0</v>
      </c>
      <c r="G38" s="100">
        <f>'Proj 01'!F28</f>
        <v>0</v>
      </c>
      <c r="H38" s="100">
        <f>'Proj 01'!G28</f>
        <v>0</v>
      </c>
      <c r="I38" s="100">
        <f>'Proj 01'!H28</f>
        <v>0</v>
      </c>
      <c r="J38" s="100">
        <f>'Proj 01'!I28</f>
        <v>0</v>
      </c>
      <c r="L38" s="70"/>
      <c r="M38" s="70"/>
      <c r="N38" s="36" t="str">
        <f>"OP "&amp;Coversheet!$D$2</f>
        <v>OP 2027</v>
      </c>
    </row>
    <row r="39" spans="1:18" x14ac:dyDescent="0.25">
      <c r="A39" s="38" t="s">
        <v>106</v>
      </c>
      <c r="B39" s="36">
        <f>Coversheet!$D$3</f>
        <v>0</v>
      </c>
      <c r="C39" s="37">
        <f>Coversheet!$B$3</f>
        <v>0</v>
      </c>
      <c r="D39" s="37">
        <f>Coversheet!$D$4</f>
        <v>0</v>
      </c>
      <c r="E39" s="36" t="s">
        <v>97</v>
      </c>
      <c r="F39" s="100">
        <f>'Proj 01'!E29</f>
        <v>0</v>
      </c>
      <c r="G39" s="100">
        <f>'Proj 01'!F29</f>
        <v>0</v>
      </c>
      <c r="H39" s="100">
        <f>'Proj 01'!G29</f>
        <v>0</v>
      </c>
      <c r="I39" s="100">
        <f>'Proj 01'!H29</f>
        <v>0</v>
      </c>
      <c r="J39" s="100">
        <f>'Proj 01'!I29</f>
        <v>0</v>
      </c>
      <c r="L39" s="70"/>
      <c r="M39" s="70"/>
      <c r="N39" s="36" t="str">
        <f>"OP "&amp;Coversheet!$D$2</f>
        <v>OP 2027</v>
      </c>
    </row>
    <row r="40" spans="1:18" x14ac:dyDescent="0.25">
      <c r="A40" s="38" t="s">
        <v>106</v>
      </c>
      <c r="B40" s="36">
        <f>Coversheet!$D$3</f>
        <v>0</v>
      </c>
      <c r="C40" s="37">
        <f>Coversheet!$B$3</f>
        <v>0</v>
      </c>
      <c r="D40" s="37">
        <f>Coversheet!$D$4</f>
        <v>0</v>
      </c>
      <c r="E40" s="36" t="s">
        <v>98</v>
      </c>
      <c r="F40" s="100">
        <f>'Proj 01'!E30</f>
        <v>0</v>
      </c>
      <c r="G40" s="100">
        <f>'Proj 01'!F30</f>
        <v>0</v>
      </c>
      <c r="H40" s="100">
        <f>'Proj 01'!G30</f>
        <v>0</v>
      </c>
      <c r="I40" s="100">
        <f>'Proj 01'!H30</f>
        <v>0</v>
      </c>
      <c r="J40" s="100">
        <f>'Proj 01'!I30</f>
        <v>0</v>
      </c>
      <c r="L40" s="70"/>
      <c r="M40" s="70"/>
      <c r="N40" s="36" t="str">
        <f>"OP "&amp;Coversheet!$D$2</f>
        <v>OP 2027</v>
      </c>
    </row>
    <row r="41" spans="1:18" x14ac:dyDescent="0.25">
      <c r="A41" s="38" t="s">
        <v>106</v>
      </c>
      <c r="B41" s="36">
        <f>Coversheet!$D$3</f>
        <v>0</v>
      </c>
      <c r="C41" s="37">
        <f>Coversheet!$B$3</f>
        <v>0</v>
      </c>
      <c r="D41" s="37">
        <f>Coversheet!$D$4</f>
        <v>0</v>
      </c>
      <c r="E41" s="36" t="s">
        <v>99</v>
      </c>
      <c r="F41" s="100">
        <f>'Proj 01'!E31</f>
        <v>0</v>
      </c>
      <c r="G41" s="100">
        <f>'Proj 01'!F31</f>
        <v>0</v>
      </c>
      <c r="H41" s="100">
        <f>'Proj 01'!G31</f>
        <v>0</v>
      </c>
      <c r="I41" s="100">
        <f>'Proj 01'!H31</f>
        <v>0</v>
      </c>
      <c r="J41" s="100">
        <f>'Proj 01'!I31</f>
        <v>0</v>
      </c>
      <c r="L41" s="70"/>
      <c r="M41" s="70"/>
      <c r="N41" s="36" t="str">
        <f>"OP "&amp;Coversheet!$D$2</f>
        <v>OP 2027</v>
      </c>
    </row>
    <row r="42" spans="1:18" x14ac:dyDescent="0.25">
      <c r="A42" s="38" t="s">
        <v>106</v>
      </c>
      <c r="B42" s="36">
        <f>Coversheet!$D$3</f>
        <v>0</v>
      </c>
      <c r="C42" s="37">
        <f>Coversheet!$B$3</f>
        <v>0</v>
      </c>
      <c r="D42" s="37">
        <f>Coversheet!$D$4</f>
        <v>0</v>
      </c>
      <c r="E42" s="36" t="s">
        <v>100</v>
      </c>
      <c r="F42" s="100">
        <f>'Proj 01'!E32</f>
        <v>0</v>
      </c>
      <c r="G42" s="100">
        <f>'Proj 01'!F32</f>
        <v>0</v>
      </c>
      <c r="H42" s="100">
        <f>'Proj 01'!G32</f>
        <v>0</v>
      </c>
      <c r="I42" s="100">
        <f>'Proj 01'!H32</f>
        <v>0</v>
      </c>
      <c r="J42" s="100">
        <f>'Proj 01'!I32</f>
        <v>0</v>
      </c>
      <c r="L42" s="70"/>
      <c r="M42" s="70"/>
      <c r="N42" s="36" t="str">
        <f>"OP "&amp;Coversheet!$D$2</f>
        <v>OP 2027</v>
      </c>
    </row>
    <row r="43" spans="1:18" x14ac:dyDescent="0.25">
      <c r="A43" s="38" t="s">
        <v>106</v>
      </c>
      <c r="B43" s="36">
        <f>Coversheet!$D$3</f>
        <v>0</v>
      </c>
      <c r="C43" s="37">
        <f>Coversheet!$B$3</f>
        <v>0</v>
      </c>
      <c r="D43" s="37">
        <f>Coversheet!$D$4</f>
        <v>0</v>
      </c>
      <c r="E43" s="36" t="s">
        <v>101</v>
      </c>
      <c r="F43" s="100">
        <f>'Proj 01'!E33</f>
        <v>0</v>
      </c>
      <c r="G43" s="100">
        <f>'Proj 01'!F33</f>
        <v>0</v>
      </c>
      <c r="H43" s="100">
        <f>'Proj 01'!G33</f>
        <v>0</v>
      </c>
      <c r="I43" s="100">
        <f>'Proj 01'!H33</f>
        <v>0</v>
      </c>
      <c r="J43" s="100">
        <f>'Proj 01'!I33</f>
        <v>0</v>
      </c>
      <c r="L43" s="70"/>
      <c r="M43" s="70"/>
      <c r="N43" s="36" t="str">
        <f>"OP "&amp;Coversheet!$D$2</f>
        <v>OP 2027</v>
      </c>
    </row>
    <row r="44" spans="1:18" x14ac:dyDescent="0.25">
      <c r="A44" s="38" t="s">
        <v>108</v>
      </c>
      <c r="B44" s="36">
        <f>Coversheet!$D$3</f>
        <v>0</v>
      </c>
      <c r="C44" s="37">
        <f>Coversheet!$B$3</f>
        <v>0</v>
      </c>
      <c r="D44" s="37">
        <f>Coversheet!$D$4</f>
        <v>0</v>
      </c>
      <c r="E44" s="40" t="s">
        <v>107</v>
      </c>
      <c r="F44" s="40"/>
      <c r="G44" s="40"/>
      <c r="H44" s="40"/>
      <c r="I44" s="40"/>
      <c r="J44" s="40"/>
      <c r="K44" s="101">
        <f>'Proj 02'!C7</f>
        <v>0</v>
      </c>
      <c r="L44" s="68">
        <f>'Proj 02'!E7</f>
        <v>0</v>
      </c>
      <c r="M44" s="68">
        <f>'Proj 02'!H7</f>
        <v>0</v>
      </c>
      <c r="N44" s="36" t="str">
        <f>"OP "&amp;Coversheet!$D$2</f>
        <v>OP 2027</v>
      </c>
      <c r="O44" s="103">
        <f>'Proj 02'!I5</f>
        <v>0</v>
      </c>
      <c r="P44" s="41">
        <f>'Proj 02'!I6</f>
        <v>0</v>
      </c>
      <c r="Q44" s="102">
        <f>'Proj 02'!C5</f>
        <v>0</v>
      </c>
      <c r="R44" s="102">
        <f>'Proj 02'!C6</f>
        <v>0</v>
      </c>
    </row>
    <row r="45" spans="1:18" x14ac:dyDescent="0.25">
      <c r="A45" s="38" t="s">
        <v>108</v>
      </c>
      <c r="B45" s="36">
        <f>Coversheet!$D$3</f>
        <v>0</v>
      </c>
      <c r="C45" s="37">
        <f>Coversheet!$B$3</f>
        <v>0</v>
      </c>
      <c r="D45" s="37">
        <f>Coversheet!$D$4</f>
        <v>0</v>
      </c>
      <c r="E45" s="36" t="s">
        <v>102</v>
      </c>
      <c r="F45" s="99">
        <f>'Proj 02'!E10</f>
        <v>0</v>
      </c>
      <c r="G45" s="99">
        <f>'Proj 02'!F10</f>
        <v>0</v>
      </c>
      <c r="H45" s="99">
        <f>'Proj 02'!G10</f>
        <v>0</v>
      </c>
      <c r="I45" s="99">
        <f>'Proj 02'!H10</f>
        <v>0</v>
      </c>
      <c r="J45" s="99">
        <f>SUM('Proj 02'!E10:H10)</f>
        <v>0</v>
      </c>
      <c r="L45" s="70"/>
      <c r="M45" s="70"/>
      <c r="N45" s="36" t="str">
        <f>"OP "&amp;Coversheet!$D$2</f>
        <v>OP 2027</v>
      </c>
    </row>
    <row r="46" spans="1:18" x14ac:dyDescent="0.25">
      <c r="A46" s="38" t="s">
        <v>108</v>
      </c>
      <c r="B46" s="36">
        <f>Coversheet!$D$3</f>
        <v>0</v>
      </c>
      <c r="C46" s="37">
        <f>Coversheet!$B$3</f>
        <v>0</v>
      </c>
      <c r="D46" s="37">
        <f>Coversheet!$D$4</f>
        <v>0</v>
      </c>
      <c r="E46" s="36" t="s">
        <v>103</v>
      </c>
      <c r="F46" s="99">
        <f>'Proj 02'!E11</f>
        <v>0</v>
      </c>
      <c r="G46" s="99">
        <f>'Proj 02'!F11</f>
        <v>0</v>
      </c>
      <c r="H46" s="99">
        <f>'Proj 02'!G11</f>
        <v>0</v>
      </c>
      <c r="I46" s="99">
        <f>'Proj 02'!H11</f>
        <v>0</v>
      </c>
      <c r="J46" s="99">
        <f>SUM('Proj 02'!E11:H11)</f>
        <v>0</v>
      </c>
      <c r="L46" s="70"/>
      <c r="M46" s="70"/>
      <c r="N46" s="36" t="str">
        <f>"OP "&amp;Coversheet!$D$2</f>
        <v>OP 2027</v>
      </c>
    </row>
    <row r="47" spans="1:18" x14ac:dyDescent="0.25">
      <c r="A47" s="38" t="s">
        <v>108</v>
      </c>
      <c r="B47" s="36">
        <f>Coversheet!$D$3</f>
        <v>0</v>
      </c>
      <c r="C47" s="37">
        <f>Coversheet!$B$3</f>
        <v>0</v>
      </c>
      <c r="D47" s="37">
        <f>Coversheet!$D$4</f>
        <v>0</v>
      </c>
      <c r="E47" s="36" t="s">
        <v>104</v>
      </c>
      <c r="F47" s="99">
        <f>'Proj 02'!E12</f>
        <v>0</v>
      </c>
      <c r="G47" s="99">
        <f>'Proj 02'!F12</f>
        <v>0</v>
      </c>
      <c r="H47" s="99">
        <f>'Proj 02'!G12</f>
        <v>0</v>
      </c>
      <c r="I47" s="99">
        <f>'Proj 02'!H12</f>
        <v>0</v>
      </c>
      <c r="J47" s="99">
        <f>SUM('Proj 02'!E12:H12)</f>
        <v>0</v>
      </c>
      <c r="L47" s="70"/>
      <c r="M47" s="70"/>
      <c r="N47" s="36" t="str">
        <f>"OP "&amp;Coversheet!$D$2</f>
        <v>OP 2027</v>
      </c>
    </row>
    <row r="48" spans="1:18" x14ac:dyDescent="0.25">
      <c r="A48" s="38" t="s">
        <v>108</v>
      </c>
      <c r="B48" s="36">
        <f>Coversheet!$D$3</f>
        <v>0</v>
      </c>
      <c r="C48" s="37">
        <f>Coversheet!$B$3</f>
        <v>0</v>
      </c>
      <c r="D48" s="37">
        <f>Coversheet!$D$4</f>
        <v>0</v>
      </c>
      <c r="E48" s="36" t="s">
        <v>105</v>
      </c>
      <c r="F48" s="99">
        <f>'Proj 02'!E13</f>
        <v>0</v>
      </c>
      <c r="G48" s="99">
        <f>'Proj 02'!F13</f>
        <v>0</v>
      </c>
      <c r="H48" s="99">
        <f>'Proj 02'!G13</f>
        <v>0</v>
      </c>
      <c r="I48" s="99">
        <f>'Proj 02'!H13</f>
        <v>0</v>
      </c>
      <c r="J48" s="99">
        <f>SUM('Proj 02'!E13:H13)</f>
        <v>0</v>
      </c>
      <c r="L48" s="70"/>
      <c r="M48" s="70"/>
      <c r="N48" s="36" t="str">
        <f>"OP "&amp;Coversheet!$D$2</f>
        <v>OP 2027</v>
      </c>
    </row>
    <row r="49" spans="1:14" x14ac:dyDescent="0.25">
      <c r="A49" s="38" t="s">
        <v>108</v>
      </c>
      <c r="B49" s="36">
        <f>Coversheet!$D$3</f>
        <v>0</v>
      </c>
      <c r="C49" s="37">
        <f>Coversheet!$B$3</f>
        <v>0</v>
      </c>
      <c r="D49" s="37">
        <f>Coversheet!$D$4</f>
        <v>0</v>
      </c>
      <c r="E49" s="39" t="s">
        <v>86</v>
      </c>
      <c r="F49" s="100">
        <f>'Proj 02'!E18</f>
        <v>0</v>
      </c>
      <c r="G49" s="100">
        <f>'Proj 02'!F18</f>
        <v>0</v>
      </c>
      <c r="H49" s="100">
        <f>'Proj 02'!G18</f>
        <v>0</v>
      </c>
      <c r="I49" s="100">
        <f>'Proj 02'!H18</f>
        <v>0</v>
      </c>
      <c r="J49" s="100">
        <f>'Proj 02'!I18</f>
        <v>0</v>
      </c>
      <c r="L49" s="70"/>
      <c r="M49" s="70"/>
      <c r="N49" s="36" t="str">
        <f>"OP "&amp;Coversheet!$D$2</f>
        <v>OP 2027</v>
      </c>
    </row>
    <row r="50" spans="1:14" x14ac:dyDescent="0.25">
      <c r="A50" s="38" t="s">
        <v>108</v>
      </c>
      <c r="B50" s="36">
        <f>Coversheet!$D$3</f>
        <v>0</v>
      </c>
      <c r="C50" s="37">
        <f>Coversheet!$B$3</f>
        <v>0</v>
      </c>
      <c r="D50" s="37">
        <f>Coversheet!$D$4</f>
        <v>0</v>
      </c>
      <c r="E50" s="36" t="s">
        <v>87</v>
      </c>
      <c r="F50" s="100">
        <f>'Proj 02'!E19</f>
        <v>0</v>
      </c>
      <c r="G50" s="100">
        <f>'Proj 02'!F19</f>
        <v>0</v>
      </c>
      <c r="H50" s="100">
        <f>'Proj 02'!G19</f>
        <v>0</v>
      </c>
      <c r="I50" s="100">
        <f>'Proj 02'!H19</f>
        <v>0</v>
      </c>
      <c r="J50" s="100">
        <f>'Proj 02'!I19</f>
        <v>0</v>
      </c>
      <c r="L50" s="70"/>
      <c r="M50" s="70"/>
      <c r="N50" s="36" t="str">
        <f>"OP "&amp;Coversheet!$D$2</f>
        <v>OP 2027</v>
      </c>
    </row>
    <row r="51" spans="1:14" x14ac:dyDescent="0.25">
      <c r="A51" s="38" t="s">
        <v>108</v>
      </c>
      <c r="B51" s="36">
        <f>Coversheet!$D$3</f>
        <v>0</v>
      </c>
      <c r="C51" s="37">
        <f>Coversheet!$B$3</f>
        <v>0</v>
      </c>
      <c r="D51" s="37">
        <f>Coversheet!$D$4</f>
        <v>0</v>
      </c>
      <c r="E51" s="36" t="s">
        <v>88</v>
      </c>
      <c r="F51" s="100">
        <f>'Proj 02'!E20</f>
        <v>0</v>
      </c>
      <c r="G51" s="100">
        <f>'Proj 02'!F20</f>
        <v>0</v>
      </c>
      <c r="H51" s="100">
        <f>'Proj 02'!G20</f>
        <v>0</v>
      </c>
      <c r="I51" s="100">
        <f>'Proj 02'!H20</f>
        <v>0</v>
      </c>
      <c r="J51" s="100">
        <f>'Proj 02'!I20</f>
        <v>0</v>
      </c>
      <c r="L51" s="70"/>
      <c r="M51" s="70"/>
      <c r="N51" s="36" t="str">
        <f>"OP "&amp;Coversheet!$D$2</f>
        <v>OP 2027</v>
      </c>
    </row>
    <row r="52" spans="1:14" x14ac:dyDescent="0.25">
      <c r="A52" s="38" t="s">
        <v>108</v>
      </c>
      <c r="B52" s="36">
        <f>Coversheet!$D$3</f>
        <v>0</v>
      </c>
      <c r="C52" s="37">
        <f>Coversheet!$B$3</f>
        <v>0</v>
      </c>
      <c r="D52" s="37">
        <f>Coversheet!$D$4</f>
        <v>0</v>
      </c>
      <c r="E52" s="36" t="s">
        <v>89</v>
      </c>
      <c r="F52" s="100">
        <f>'Proj 02'!E21</f>
        <v>0</v>
      </c>
      <c r="G52" s="100">
        <f>'Proj 02'!F21</f>
        <v>0</v>
      </c>
      <c r="H52" s="100">
        <f>'Proj 02'!G21</f>
        <v>0</v>
      </c>
      <c r="I52" s="100">
        <f>'Proj 02'!H21</f>
        <v>0</v>
      </c>
      <c r="J52" s="100">
        <f>'Proj 02'!I21</f>
        <v>0</v>
      </c>
      <c r="L52" s="70"/>
      <c r="M52" s="70"/>
      <c r="N52" s="36" t="str">
        <f>"OP "&amp;Coversheet!$D$2</f>
        <v>OP 2027</v>
      </c>
    </row>
    <row r="53" spans="1:14" x14ac:dyDescent="0.25">
      <c r="A53" s="38" t="s">
        <v>108</v>
      </c>
      <c r="B53" s="36">
        <f>Coversheet!$D$3</f>
        <v>0</v>
      </c>
      <c r="C53" s="37">
        <f>Coversheet!$B$3</f>
        <v>0</v>
      </c>
      <c r="D53" s="37">
        <f>Coversheet!$D$4</f>
        <v>0</v>
      </c>
      <c r="E53" s="36" t="s">
        <v>90</v>
      </c>
      <c r="F53" s="100">
        <f>'Proj 02'!E22</f>
        <v>0</v>
      </c>
      <c r="G53" s="100">
        <f>'Proj 02'!F22</f>
        <v>0</v>
      </c>
      <c r="H53" s="100">
        <f>'Proj 02'!G22</f>
        <v>0</v>
      </c>
      <c r="I53" s="100">
        <f>'Proj 02'!H22</f>
        <v>0</v>
      </c>
      <c r="J53" s="100">
        <f>'Proj 02'!I22</f>
        <v>0</v>
      </c>
      <c r="L53" s="70"/>
      <c r="M53" s="70"/>
      <c r="N53" s="36" t="str">
        <f>"OP "&amp;Coversheet!$D$2</f>
        <v>OP 2027</v>
      </c>
    </row>
    <row r="54" spans="1:14" x14ac:dyDescent="0.25">
      <c r="A54" s="38" t="s">
        <v>108</v>
      </c>
      <c r="B54" s="36">
        <f>Coversheet!$D$3</f>
        <v>0</v>
      </c>
      <c r="C54" s="37">
        <f>Coversheet!$B$3</f>
        <v>0</v>
      </c>
      <c r="D54" s="37">
        <f>Coversheet!$D$4</f>
        <v>0</v>
      </c>
      <c r="E54" s="36" t="s">
        <v>91</v>
      </c>
      <c r="F54" s="100">
        <f>'Proj 02'!E23</f>
        <v>0</v>
      </c>
      <c r="G54" s="100">
        <f>'Proj 02'!F23</f>
        <v>0</v>
      </c>
      <c r="H54" s="100">
        <f>'Proj 02'!G23</f>
        <v>0</v>
      </c>
      <c r="I54" s="100">
        <f>'Proj 02'!H23</f>
        <v>0</v>
      </c>
      <c r="J54" s="100">
        <f>'Proj 02'!I23</f>
        <v>0</v>
      </c>
      <c r="L54" s="70"/>
      <c r="M54" s="70"/>
      <c r="N54" s="36" t="str">
        <f>"OP "&amp;Coversheet!$D$2</f>
        <v>OP 2027</v>
      </c>
    </row>
    <row r="55" spans="1:14" x14ac:dyDescent="0.25">
      <c r="A55" s="38" t="s">
        <v>108</v>
      </c>
      <c r="B55" s="36">
        <f>Coversheet!$D$3</f>
        <v>0</v>
      </c>
      <c r="C55" s="37">
        <f>Coversheet!$B$3</f>
        <v>0</v>
      </c>
      <c r="D55" s="37">
        <f>Coversheet!$D$4</f>
        <v>0</v>
      </c>
      <c r="E55" s="36" t="s">
        <v>92</v>
      </c>
      <c r="F55" s="100">
        <f>'Proj 02'!E24</f>
        <v>0</v>
      </c>
      <c r="G55" s="100">
        <f>'Proj 02'!F24</f>
        <v>0</v>
      </c>
      <c r="H55" s="100">
        <f>'Proj 02'!G24</f>
        <v>0</v>
      </c>
      <c r="I55" s="100">
        <f>'Proj 02'!H24</f>
        <v>0</v>
      </c>
      <c r="J55" s="100">
        <f>'Proj 02'!I24</f>
        <v>0</v>
      </c>
      <c r="L55" s="70"/>
      <c r="M55" s="70"/>
      <c r="N55" s="36" t="str">
        <f>"OP "&amp;Coversheet!$D$2</f>
        <v>OP 2027</v>
      </c>
    </row>
    <row r="56" spans="1:14" x14ac:dyDescent="0.25">
      <c r="A56" s="38" t="s">
        <v>108</v>
      </c>
      <c r="B56" s="36">
        <f>Coversheet!$D$3</f>
        <v>0</v>
      </c>
      <c r="C56" s="37">
        <f>Coversheet!$B$3</f>
        <v>0</v>
      </c>
      <c r="D56" s="37">
        <f>Coversheet!$D$4</f>
        <v>0</v>
      </c>
      <c r="E56" s="36" t="s">
        <v>93</v>
      </c>
      <c r="F56" s="100">
        <f>'Proj 02'!E25</f>
        <v>0</v>
      </c>
      <c r="G56" s="100">
        <f>'Proj 02'!F25</f>
        <v>0</v>
      </c>
      <c r="H56" s="100">
        <f>'Proj 02'!G25</f>
        <v>0</v>
      </c>
      <c r="I56" s="100">
        <f>'Proj 02'!H25</f>
        <v>0</v>
      </c>
      <c r="J56" s="100">
        <f>'Proj 02'!I25</f>
        <v>0</v>
      </c>
      <c r="L56" s="70"/>
      <c r="M56" s="70"/>
      <c r="N56" s="36" t="str">
        <f>"OP "&amp;Coversheet!$D$2</f>
        <v>OP 2027</v>
      </c>
    </row>
    <row r="57" spans="1:14" x14ac:dyDescent="0.25">
      <c r="A57" s="38" t="s">
        <v>108</v>
      </c>
      <c r="B57" s="36">
        <f>Coversheet!$D$3</f>
        <v>0</v>
      </c>
      <c r="C57" s="37">
        <f>Coversheet!$B$3</f>
        <v>0</v>
      </c>
      <c r="D57" s="37">
        <f>Coversheet!$D$4</f>
        <v>0</v>
      </c>
      <c r="E57" s="36" t="s">
        <v>94</v>
      </c>
      <c r="F57" s="100">
        <f>'Proj 02'!E26</f>
        <v>0</v>
      </c>
      <c r="G57" s="100">
        <f>'Proj 02'!F26</f>
        <v>0</v>
      </c>
      <c r="H57" s="100">
        <f>'Proj 02'!G26</f>
        <v>0</v>
      </c>
      <c r="I57" s="100">
        <f>'Proj 02'!H26</f>
        <v>0</v>
      </c>
      <c r="J57" s="100">
        <f>'Proj 02'!I26</f>
        <v>0</v>
      </c>
      <c r="L57" s="70"/>
      <c r="M57" s="70"/>
      <c r="N57" s="36" t="str">
        <f>"OP "&amp;Coversheet!$D$2</f>
        <v>OP 2027</v>
      </c>
    </row>
    <row r="58" spans="1:14" x14ac:dyDescent="0.25">
      <c r="A58" s="38" t="s">
        <v>108</v>
      </c>
      <c r="B58" s="36">
        <f>Coversheet!$D$3</f>
        <v>0</v>
      </c>
      <c r="C58" s="37">
        <f>Coversheet!$B$3</f>
        <v>0</v>
      </c>
      <c r="D58" s="37">
        <f>Coversheet!$D$4</f>
        <v>0</v>
      </c>
      <c r="E58" s="36" t="s">
        <v>95</v>
      </c>
      <c r="F58" s="100">
        <f>'Proj 02'!E27</f>
        <v>0</v>
      </c>
      <c r="G58" s="100">
        <f>'Proj 02'!F27</f>
        <v>0</v>
      </c>
      <c r="H58" s="100">
        <f>'Proj 02'!G27</f>
        <v>0</v>
      </c>
      <c r="I58" s="100">
        <f>'Proj 02'!H27</f>
        <v>0</v>
      </c>
      <c r="J58" s="100">
        <f>'Proj 02'!I27</f>
        <v>0</v>
      </c>
      <c r="L58" s="70"/>
      <c r="M58" s="70"/>
      <c r="N58" s="36" t="str">
        <f>"OP "&amp;Coversheet!$D$2</f>
        <v>OP 2027</v>
      </c>
    </row>
    <row r="59" spans="1:14" x14ac:dyDescent="0.25">
      <c r="A59" s="38" t="s">
        <v>108</v>
      </c>
      <c r="B59" s="36">
        <f>Coversheet!$D$3</f>
        <v>0</v>
      </c>
      <c r="C59" s="37">
        <f>Coversheet!$B$3</f>
        <v>0</v>
      </c>
      <c r="D59" s="37">
        <f>Coversheet!$D$4</f>
        <v>0</v>
      </c>
      <c r="E59" s="36" t="s">
        <v>96</v>
      </c>
      <c r="F59" s="100">
        <f>'Proj 02'!E28</f>
        <v>0</v>
      </c>
      <c r="G59" s="100">
        <f>'Proj 02'!F28</f>
        <v>0</v>
      </c>
      <c r="H59" s="100">
        <f>'Proj 02'!G28</f>
        <v>0</v>
      </c>
      <c r="I59" s="100">
        <f>'Proj 02'!H28</f>
        <v>0</v>
      </c>
      <c r="J59" s="100">
        <f>'Proj 02'!I28</f>
        <v>0</v>
      </c>
      <c r="L59" s="70"/>
      <c r="M59" s="70"/>
      <c r="N59" s="36" t="str">
        <f>"OP "&amp;Coversheet!$D$2</f>
        <v>OP 2027</v>
      </c>
    </row>
    <row r="60" spans="1:14" x14ac:dyDescent="0.25">
      <c r="A60" s="38" t="s">
        <v>108</v>
      </c>
      <c r="B60" s="36">
        <f>Coversheet!$D$3</f>
        <v>0</v>
      </c>
      <c r="C60" s="37">
        <f>Coversheet!$B$3</f>
        <v>0</v>
      </c>
      <c r="D60" s="37">
        <f>Coversheet!$D$4</f>
        <v>0</v>
      </c>
      <c r="E60" s="36" t="s">
        <v>97</v>
      </c>
      <c r="F60" s="100">
        <f>'Proj 02'!E29</f>
        <v>0</v>
      </c>
      <c r="G60" s="100">
        <f>'Proj 02'!F29</f>
        <v>0</v>
      </c>
      <c r="H60" s="100">
        <f>'Proj 02'!G29</f>
        <v>0</v>
      </c>
      <c r="I60" s="100">
        <f>'Proj 02'!H29</f>
        <v>0</v>
      </c>
      <c r="J60" s="100">
        <f>'Proj 02'!I29</f>
        <v>0</v>
      </c>
      <c r="L60" s="70"/>
      <c r="M60" s="70"/>
      <c r="N60" s="36" t="str">
        <f>"OP "&amp;Coversheet!$D$2</f>
        <v>OP 2027</v>
      </c>
    </row>
    <row r="61" spans="1:14" x14ac:dyDescent="0.25">
      <c r="A61" s="38" t="s">
        <v>108</v>
      </c>
      <c r="B61" s="36">
        <f>Coversheet!$D$3</f>
        <v>0</v>
      </c>
      <c r="C61" s="37">
        <f>Coversheet!$B$3</f>
        <v>0</v>
      </c>
      <c r="D61" s="37">
        <f>Coversheet!$D$4</f>
        <v>0</v>
      </c>
      <c r="E61" s="36" t="s">
        <v>98</v>
      </c>
      <c r="F61" s="100">
        <f>'Proj 02'!E30</f>
        <v>0</v>
      </c>
      <c r="G61" s="100">
        <f>'Proj 02'!F30</f>
        <v>0</v>
      </c>
      <c r="H61" s="100">
        <f>'Proj 02'!G30</f>
        <v>0</v>
      </c>
      <c r="I61" s="100">
        <f>'Proj 02'!H30</f>
        <v>0</v>
      </c>
      <c r="J61" s="100">
        <f>'Proj 02'!I30</f>
        <v>0</v>
      </c>
      <c r="L61" s="70"/>
      <c r="M61" s="70"/>
      <c r="N61" s="36" t="str">
        <f>"OP "&amp;Coversheet!$D$2</f>
        <v>OP 2027</v>
      </c>
    </row>
    <row r="62" spans="1:14" x14ac:dyDescent="0.25">
      <c r="A62" s="38" t="s">
        <v>108</v>
      </c>
      <c r="B62" s="36">
        <f>Coversheet!$D$3</f>
        <v>0</v>
      </c>
      <c r="C62" s="37">
        <f>Coversheet!$B$3</f>
        <v>0</v>
      </c>
      <c r="D62" s="37">
        <f>Coversheet!$D$4</f>
        <v>0</v>
      </c>
      <c r="E62" s="36" t="s">
        <v>99</v>
      </c>
      <c r="F62" s="100">
        <f>'Proj 02'!E31</f>
        <v>0</v>
      </c>
      <c r="G62" s="100">
        <f>'Proj 02'!F31</f>
        <v>0</v>
      </c>
      <c r="H62" s="100">
        <f>'Proj 02'!G31</f>
        <v>0</v>
      </c>
      <c r="I62" s="100">
        <f>'Proj 02'!H31</f>
        <v>0</v>
      </c>
      <c r="J62" s="100">
        <f>'Proj 02'!I31</f>
        <v>0</v>
      </c>
      <c r="L62" s="70"/>
      <c r="M62" s="70"/>
      <c r="N62" s="36" t="str">
        <f>"OP "&amp;Coversheet!$D$2</f>
        <v>OP 2027</v>
      </c>
    </row>
    <row r="63" spans="1:14" x14ac:dyDescent="0.25">
      <c r="A63" s="38" t="s">
        <v>108</v>
      </c>
      <c r="B63" s="36">
        <f>Coversheet!$D$3</f>
        <v>0</v>
      </c>
      <c r="C63" s="37">
        <f>Coversheet!$B$3</f>
        <v>0</v>
      </c>
      <c r="D63" s="37">
        <f>Coversheet!$D$4</f>
        <v>0</v>
      </c>
      <c r="E63" s="36" t="s">
        <v>100</v>
      </c>
      <c r="F63" s="100">
        <f>'Proj 02'!E32</f>
        <v>0</v>
      </c>
      <c r="G63" s="100">
        <f>'Proj 02'!F32</f>
        <v>0</v>
      </c>
      <c r="H63" s="100">
        <f>'Proj 02'!G32</f>
        <v>0</v>
      </c>
      <c r="I63" s="100">
        <f>'Proj 02'!H32</f>
        <v>0</v>
      </c>
      <c r="J63" s="100">
        <f>'Proj 02'!I32</f>
        <v>0</v>
      </c>
      <c r="L63" s="70"/>
      <c r="M63" s="70"/>
      <c r="N63" s="36" t="str">
        <f>"OP "&amp;Coversheet!$D$2</f>
        <v>OP 2027</v>
      </c>
    </row>
    <row r="64" spans="1:14" x14ac:dyDescent="0.25">
      <c r="A64" s="38" t="s">
        <v>108</v>
      </c>
      <c r="B64" s="36">
        <f>Coversheet!$D$3</f>
        <v>0</v>
      </c>
      <c r="C64" s="37">
        <f>Coversheet!$B$3</f>
        <v>0</v>
      </c>
      <c r="D64" s="37">
        <f>Coversheet!$D$4</f>
        <v>0</v>
      </c>
      <c r="E64" s="36" t="s">
        <v>101</v>
      </c>
      <c r="F64" s="100">
        <f>'Proj 02'!E33</f>
        <v>0</v>
      </c>
      <c r="G64" s="100">
        <f>'Proj 02'!F33</f>
        <v>0</v>
      </c>
      <c r="H64" s="100">
        <f>'Proj 02'!G33</f>
        <v>0</v>
      </c>
      <c r="I64" s="100">
        <f>'Proj 02'!H33</f>
        <v>0</v>
      </c>
      <c r="J64" s="100">
        <f>'Proj 02'!I33</f>
        <v>0</v>
      </c>
      <c r="L64" s="70"/>
      <c r="M64" s="70"/>
      <c r="N64" s="36" t="str">
        <f>"OP "&amp;Coversheet!$D$2</f>
        <v>OP 2027</v>
      </c>
    </row>
    <row r="65" spans="1:18" x14ac:dyDescent="0.25">
      <c r="A65" s="38" t="s">
        <v>109</v>
      </c>
      <c r="B65" s="36">
        <f>Coversheet!$D$3</f>
        <v>0</v>
      </c>
      <c r="C65" s="37">
        <f>Coversheet!$B$3</f>
        <v>0</v>
      </c>
      <c r="D65" s="37">
        <f>Coversheet!$D$4</f>
        <v>0</v>
      </c>
      <c r="E65" s="40" t="s">
        <v>107</v>
      </c>
      <c r="F65" s="40"/>
      <c r="G65" s="40"/>
      <c r="H65" s="40"/>
      <c r="I65" s="40"/>
      <c r="J65" s="40"/>
      <c r="K65" s="101">
        <f>'Proj 03'!C7</f>
        <v>0</v>
      </c>
      <c r="L65" s="68">
        <f>'Proj 03'!E7</f>
        <v>0</v>
      </c>
      <c r="M65" s="68">
        <f>'Proj 03'!H7</f>
        <v>0</v>
      </c>
      <c r="N65" s="36" t="str">
        <f>"OP "&amp;Coversheet!$D$2</f>
        <v>OP 2027</v>
      </c>
      <c r="O65" s="103">
        <f>'Proj 03'!I5</f>
        <v>0</v>
      </c>
      <c r="P65" s="41">
        <f>'Proj 03'!I6</f>
        <v>0</v>
      </c>
      <c r="Q65" s="102">
        <f>'Proj 03'!C5</f>
        <v>0</v>
      </c>
      <c r="R65" s="102">
        <f>'Proj 03'!C6</f>
        <v>0</v>
      </c>
    </row>
    <row r="66" spans="1:18" x14ac:dyDescent="0.25">
      <c r="A66" s="38" t="s">
        <v>109</v>
      </c>
      <c r="B66" s="36">
        <f>Coversheet!$D$3</f>
        <v>0</v>
      </c>
      <c r="C66" s="37">
        <f>Coversheet!$B$3</f>
        <v>0</v>
      </c>
      <c r="D66" s="37">
        <f>Coversheet!$D$4</f>
        <v>0</v>
      </c>
      <c r="E66" s="36" t="s">
        <v>102</v>
      </c>
      <c r="F66" s="99">
        <f>'Proj 03'!E10</f>
        <v>0</v>
      </c>
      <c r="G66" s="99">
        <f>'Proj 03'!F10</f>
        <v>0</v>
      </c>
      <c r="H66" s="99">
        <f>'Proj 03'!G10</f>
        <v>0</v>
      </c>
      <c r="I66" s="99">
        <f>'Proj 03'!H10</f>
        <v>0</v>
      </c>
      <c r="J66" s="99">
        <f>SUM('Proj 03'!E10:H10)</f>
        <v>0</v>
      </c>
      <c r="L66" s="70"/>
      <c r="M66" s="70"/>
      <c r="N66" s="36" t="str">
        <f>"OP "&amp;Coversheet!$D$2</f>
        <v>OP 2027</v>
      </c>
    </row>
    <row r="67" spans="1:18" x14ac:dyDescent="0.25">
      <c r="A67" s="38" t="s">
        <v>109</v>
      </c>
      <c r="B67" s="36">
        <f>Coversheet!$D$3</f>
        <v>0</v>
      </c>
      <c r="C67" s="37">
        <f>Coversheet!$B$3</f>
        <v>0</v>
      </c>
      <c r="D67" s="37">
        <f>Coversheet!$D$4</f>
        <v>0</v>
      </c>
      <c r="E67" s="36" t="s">
        <v>103</v>
      </c>
      <c r="F67" s="99">
        <f>'Proj 03'!E11</f>
        <v>0</v>
      </c>
      <c r="G67" s="99">
        <f>'Proj 03'!F11</f>
        <v>0</v>
      </c>
      <c r="H67" s="99">
        <f>'Proj 03'!G11</f>
        <v>0</v>
      </c>
      <c r="I67" s="99">
        <f>'Proj 03'!H11</f>
        <v>0</v>
      </c>
      <c r="J67" s="99">
        <f>SUM('Proj 03'!E11:H11)</f>
        <v>0</v>
      </c>
      <c r="L67" s="70"/>
      <c r="M67" s="70"/>
      <c r="N67" s="36" t="str">
        <f>"OP "&amp;Coversheet!$D$2</f>
        <v>OP 2027</v>
      </c>
    </row>
    <row r="68" spans="1:18" x14ac:dyDescent="0.25">
      <c r="A68" s="38" t="s">
        <v>109</v>
      </c>
      <c r="B68" s="36">
        <f>Coversheet!$D$3</f>
        <v>0</v>
      </c>
      <c r="C68" s="37">
        <f>Coversheet!$B$3</f>
        <v>0</v>
      </c>
      <c r="D68" s="37">
        <f>Coversheet!$D$4</f>
        <v>0</v>
      </c>
      <c r="E68" s="36" t="s">
        <v>104</v>
      </c>
      <c r="F68" s="99">
        <f>'Proj 03'!E12</f>
        <v>0</v>
      </c>
      <c r="G68" s="99">
        <f>'Proj 03'!F12</f>
        <v>0</v>
      </c>
      <c r="H68" s="99">
        <f>'Proj 03'!G12</f>
        <v>0</v>
      </c>
      <c r="I68" s="99">
        <f>'Proj 03'!H12</f>
        <v>0</v>
      </c>
      <c r="J68" s="99">
        <f>SUM('Proj 03'!E12:H12)</f>
        <v>0</v>
      </c>
      <c r="L68" s="70"/>
      <c r="M68" s="70"/>
      <c r="N68" s="36" t="str">
        <f>"OP "&amp;Coversheet!$D$2</f>
        <v>OP 2027</v>
      </c>
    </row>
    <row r="69" spans="1:18" x14ac:dyDescent="0.25">
      <c r="A69" s="38" t="s">
        <v>109</v>
      </c>
      <c r="B69" s="36">
        <f>Coversheet!$D$3</f>
        <v>0</v>
      </c>
      <c r="C69" s="37">
        <f>Coversheet!$B$3</f>
        <v>0</v>
      </c>
      <c r="D69" s="37">
        <f>Coversheet!$D$4</f>
        <v>0</v>
      </c>
      <c r="E69" s="36" t="s">
        <v>105</v>
      </c>
      <c r="F69" s="99">
        <f>'Proj 03'!E13</f>
        <v>0</v>
      </c>
      <c r="G69" s="99">
        <f>'Proj 03'!F13</f>
        <v>0</v>
      </c>
      <c r="H69" s="99">
        <f>'Proj 03'!G13</f>
        <v>0</v>
      </c>
      <c r="I69" s="99">
        <f>'Proj 03'!H13</f>
        <v>0</v>
      </c>
      <c r="J69" s="99">
        <f>SUM('Proj 03'!E13:H13)</f>
        <v>0</v>
      </c>
      <c r="L69" s="70"/>
      <c r="M69" s="70"/>
      <c r="N69" s="36" t="str">
        <f>"OP "&amp;Coversheet!$D$2</f>
        <v>OP 2027</v>
      </c>
    </row>
    <row r="70" spans="1:18" x14ac:dyDescent="0.25">
      <c r="A70" s="38" t="s">
        <v>109</v>
      </c>
      <c r="B70" s="36">
        <f>Coversheet!$D$3</f>
        <v>0</v>
      </c>
      <c r="C70" s="37">
        <f>Coversheet!$B$3</f>
        <v>0</v>
      </c>
      <c r="D70" s="37">
        <f>Coversheet!$D$4</f>
        <v>0</v>
      </c>
      <c r="E70" s="39" t="s">
        <v>86</v>
      </c>
      <c r="F70" s="100">
        <f>'Proj 03'!E18</f>
        <v>0</v>
      </c>
      <c r="G70" s="100">
        <f>'Proj 03'!F18</f>
        <v>0</v>
      </c>
      <c r="H70" s="100">
        <f>'Proj 03'!G18</f>
        <v>0</v>
      </c>
      <c r="I70" s="100">
        <f>'Proj 03'!H18</f>
        <v>0</v>
      </c>
      <c r="J70" s="104">
        <f>'Proj 03'!I18</f>
        <v>0</v>
      </c>
      <c r="L70" s="70"/>
      <c r="M70" s="70"/>
      <c r="N70" s="36" t="str">
        <f>"OP "&amp;Coversheet!$D$2</f>
        <v>OP 2027</v>
      </c>
    </row>
    <row r="71" spans="1:18" x14ac:dyDescent="0.25">
      <c r="A71" s="38" t="s">
        <v>109</v>
      </c>
      <c r="B71" s="36">
        <f>Coversheet!$D$3</f>
        <v>0</v>
      </c>
      <c r="C71" s="37">
        <f>Coversheet!$B$3</f>
        <v>0</v>
      </c>
      <c r="D71" s="37">
        <f>Coversheet!$D$4</f>
        <v>0</v>
      </c>
      <c r="E71" s="36" t="s">
        <v>87</v>
      </c>
      <c r="F71" s="100">
        <f>'Proj 03'!E19</f>
        <v>0</v>
      </c>
      <c r="G71" s="100">
        <f>'Proj 03'!F19</f>
        <v>0</v>
      </c>
      <c r="H71" s="100">
        <f>'Proj 03'!G19</f>
        <v>0</v>
      </c>
      <c r="I71" s="100">
        <f>'Proj 03'!H19</f>
        <v>0</v>
      </c>
      <c r="J71" s="104">
        <f>'Proj 03'!I19</f>
        <v>0</v>
      </c>
      <c r="L71" s="70"/>
      <c r="M71" s="70"/>
      <c r="N71" s="36" t="str">
        <f>"OP "&amp;Coversheet!$D$2</f>
        <v>OP 2027</v>
      </c>
    </row>
    <row r="72" spans="1:18" x14ac:dyDescent="0.25">
      <c r="A72" s="38" t="s">
        <v>109</v>
      </c>
      <c r="B72" s="36">
        <f>Coversheet!$D$3</f>
        <v>0</v>
      </c>
      <c r="C72" s="37">
        <f>Coversheet!$B$3</f>
        <v>0</v>
      </c>
      <c r="D72" s="37">
        <f>Coversheet!$D$4</f>
        <v>0</v>
      </c>
      <c r="E72" s="36" t="s">
        <v>88</v>
      </c>
      <c r="F72" s="100">
        <f>'Proj 03'!E20</f>
        <v>0</v>
      </c>
      <c r="G72" s="100">
        <f>'Proj 03'!F20</f>
        <v>0</v>
      </c>
      <c r="H72" s="100">
        <f>'Proj 03'!G20</f>
        <v>0</v>
      </c>
      <c r="I72" s="100">
        <f>'Proj 03'!H20</f>
        <v>0</v>
      </c>
      <c r="J72" s="104">
        <f>'Proj 03'!I20</f>
        <v>0</v>
      </c>
      <c r="L72" s="70"/>
      <c r="M72" s="70"/>
      <c r="N72" s="36" t="str">
        <f>"OP "&amp;Coversheet!$D$2</f>
        <v>OP 2027</v>
      </c>
    </row>
    <row r="73" spans="1:18" x14ac:dyDescent="0.25">
      <c r="A73" s="38" t="s">
        <v>109</v>
      </c>
      <c r="B73" s="36">
        <f>Coversheet!$D$3</f>
        <v>0</v>
      </c>
      <c r="C73" s="37">
        <f>Coversheet!$B$3</f>
        <v>0</v>
      </c>
      <c r="D73" s="37">
        <f>Coversheet!$D$4</f>
        <v>0</v>
      </c>
      <c r="E73" s="36" t="s">
        <v>89</v>
      </c>
      <c r="F73" s="100">
        <f>'Proj 03'!E21</f>
        <v>0</v>
      </c>
      <c r="G73" s="100">
        <f>'Proj 03'!F21</f>
        <v>0</v>
      </c>
      <c r="H73" s="100">
        <f>'Proj 03'!G21</f>
        <v>0</v>
      </c>
      <c r="I73" s="100">
        <f>'Proj 03'!H21</f>
        <v>0</v>
      </c>
      <c r="J73" s="104">
        <f>'Proj 03'!I21</f>
        <v>0</v>
      </c>
      <c r="L73" s="70"/>
      <c r="M73" s="70"/>
      <c r="N73" s="36" t="str">
        <f>"OP "&amp;Coversheet!$D$2</f>
        <v>OP 2027</v>
      </c>
    </row>
    <row r="74" spans="1:18" x14ac:dyDescent="0.25">
      <c r="A74" s="38" t="s">
        <v>109</v>
      </c>
      <c r="B74" s="36">
        <f>Coversheet!$D$3</f>
        <v>0</v>
      </c>
      <c r="C74" s="37">
        <f>Coversheet!$B$3</f>
        <v>0</v>
      </c>
      <c r="D74" s="37">
        <f>Coversheet!$D$4</f>
        <v>0</v>
      </c>
      <c r="E74" s="36" t="s">
        <v>90</v>
      </c>
      <c r="F74" s="100">
        <f>'Proj 03'!E22</f>
        <v>0</v>
      </c>
      <c r="G74" s="100">
        <f>'Proj 03'!F22</f>
        <v>0</v>
      </c>
      <c r="H74" s="100">
        <f>'Proj 03'!G22</f>
        <v>0</v>
      </c>
      <c r="I74" s="100">
        <f>'Proj 03'!H22</f>
        <v>0</v>
      </c>
      <c r="J74" s="104">
        <f>'Proj 03'!I22</f>
        <v>0</v>
      </c>
      <c r="L74" s="70"/>
      <c r="M74" s="70"/>
      <c r="N74" s="36" t="str">
        <f>"OP "&amp;Coversheet!$D$2</f>
        <v>OP 2027</v>
      </c>
    </row>
    <row r="75" spans="1:18" x14ac:dyDescent="0.25">
      <c r="A75" s="38" t="s">
        <v>109</v>
      </c>
      <c r="B75" s="36">
        <f>Coversheet!$D$3</f>
        <v>0</v>
      </c>
      <c r="C75" s="37">
        <f>Coversheet!$B$3</f>
        <v>0</v>
      </c>
      <c r="D75" s="37">
        <f>Coversheet!$D$4</f>
        <v>0</v>
      </c>
      <c r="E75" s="36" t="s">
        <v>91</v>
      </c>
      <c r="F75" s="100">
        <f>'Proj 03'!E23</f>
        <v>0</v>
      </c>
      <c r="G75" s="100">
        <f>'Proj 03'!F23</f>
        <v>0</v>
      </c>
      <c r="H75" s="100">
        <f>'Proj 03'!G23</f>
        <v>0</v>
      </c>
      <c r="I75" s="100">
        <f>'Proj 03'!H23</f>
        <v>0</v>
      </c>
      <c r="J75" s="104">
        <f>'Proj 03'!I23</f>
        <v>0</v>
      </c>
      <c r="L75" s="70"/>
      <c r="M75" s="70"/>
      <c r="N75" s="36" t="str">
        <f>"OP "&amp;Coversheet!$D$2</f>
        <v>OP 2027</v>
      </c>
    </row>
    <row r="76" spans="1:18" x14ac:dyDescent="0.25">
      <c r="A76" s="38" t="s">
        <v>109</v>
      </c>
      <c r="B76" s="36">
        <f>Coversheet!$D$3</f>
        <v>0</v>
      </c>
      <c r="C76" s="37">
        <f>Coversheet!$B$3</f>
        <v>0</v>
      </c>
      <c r="D76" s="37">
        <f>Coversheet!$D$4</f>
        <v>0</v>
      </c>
      <c r="E76" s="36" t="s">
        <v>92</v>
      </c>
      <c r="F76" s="100">
        <f>'Proj 03'!E24</f>
        <v>0</v>
      </c>
      <c r="G76" s="100">
        <f>'Proj 03'!F24</f>
        <v>0</v>
      </c>
      <c r="H76" s="100">
        <f>'Proj 03'!G24</f>
        <v>0</v>
      </c>
      <c r="I76" s="100">
        <f>'Proj 03'!H24</f>
        <v>0</v>
      </c>
      <c r="J76" s="104">
        <f>'Proj 03'!I24</f>
        <v>0</v>
      </c>
      <c r="L76" s="70"/>
      <c r="M76" s="70"/>
      <c r="N76" s="36" t="str">
        <f>"OP "&amp;Coversheet!$D$2</f>
        <v>OP 2027</v>
      </c>
    </row>
    <row r="77" spans="1:18" x14ac:dyDescent="0.25">
      <c r="A77" s="38" t="s">
        <v>109</v>
      </c>
      <c r="B77" s="36">
        <f>Coversheet!$D$3</f>
        <v>0</v>
      </c>
      <c r="C77" s="37">
        <f>Coversheet!$B$3</f>
        <v>0</v>
      </c>
      <c r="D77" s="37">
        <f>Coversheet!$D$4</f>
        <v>0</v>
      </c>
      <c r="E77" s="36" t="s">
        <v>93</v>
      </c>
      <c r="F77" s="100">
        <f>'Proj 03'!E25</f>
        <v>0</v>
      </c>
      <c r="G77" s="100">
        <f>'Proj 03'!F25</f>
        <v>0</v>
      </c>
      <c r="H77" s="100">
        <f>'Proj 03'!G25</f>
        <v>0</v>
      </c>
      <c r="I77" s="100">
        <f>'Proj 03'!H25</f>
        <v>0</v>
      </c>
      <c r="J77" s="104">
        <f>'Proj 03'!I25</f>
        <v>0</v>
      </c>
      <c r="L77" s="70"/>
      <c r="M77" s="70"/>
      <c r="N77" s="36" t="str">
        <f>"OP "&amp;Coversheet!$D$2</f>
        <v>OP 2027</v>
      </c>
    </row>
    <row r="78" spans="1:18" x14ac:dyDescent="0.25">
      <c r="A78" s="38" t="s">
        <v>109</v>
      </c>
      <c r="B78" s="36">
        <f>Coversheet!$D$3</f>
        <v>0</v>
      </c>
      <c r="C78" s="37">
        <f>Coversheet!$B$3</f>
        <v>0</v>
      </c>
      <c r="D78" s="37">
        <f>Coversheet!$D$4</f>
        <v>0</v>
      </c>
      <c r="E78" s="36" t="s">
        <v>94</v>
      </c>
      <c r="F78" s="100">
        <f>'Proj 03'!E26</f>
        <v>0</v>
      </c>
      <c r="G78" s="100">
        <f>'Proj 03'!F26</f>
        <v>0</v>
      </c>
      <c r="H78" s="100">
        <f>'Proj 03'!G26</f>
        <v>0</v>
      </c>
      <c r="I78" s="100">
        <f>'Proj 03'!H26</f>
        <v>0</v>
      </c>
      <c r="J78" s="104">
        <f>'Proj 03'!I26</f>
        <v>0</v>
      </c>
      <c r="L78" s="70"/>
      <c r="M78" s="70"/>
      <c r="N78" s="36" t="str">
        <f>"OP "&amp;Coversheet!$D$2</f>
        <v>OP 2027</v>
      </c>
    </row>
    <row r="79" spans="1:18" x14ac:dyDescent="0.25">
      <c r="A79" s="38" t="s">
        <v>109</v>
      </c>
      <c r="B79" s="36">
        <f>Coversheet!$D$3</f>
        <v>0</v>
      </c>
      <c r="C79" s="37">
        <f>Coversheet!$B$3</f>
        <v>0</v>
      </c>
      <c r="D79" s="37">
        <f>Coversheet!$D$4</f>
        <v>0</v>
      </c>
      <c r="E79" s="36" t="s">
        <v>95</v>
      </c>
      <c r="F79" s="100">
        <f>'Proj 03'!E27</f>
        <v>0</v>
      </c>
      <c r="G79" s="100">
        <f>'Proj 03'!F27</f>
        <v>0</v>
      </c>
      <c r="H79" s="100">
        <f>'Proj 03'!G27</f>
        <v>0</v>
      </c>
      <c r="I79" s="100">
        <f>'Proj 03'!H27</f>
        <v>0</v>
      </c>
      <c r="J79" s="104">
        <f>'Proj 03'!I27</f>
        <v>0</v>
      </c>
      <c r="L79" s="70"/>
      <c r="M79" s="70"/>
      <c r="N79" s="36" t="str">
        <f>"OP "&amp;Coversheet!$D$2</f>
        <v>OP 2027</v>
      </c>
    </row>
    <row r="80" spans="1:18" x14ac:dyDescent="0.25">
      <c r="A80" s="38" t="s">
        <v>109</v>
      </c>
      <c r="B80" s="36">
        <f>Coversheet!$D$3</f>
        <v>0</v>
      </c>
      <c r="C80" s="37">
        <f>Coversheet!$B$3</f>
        <v>0</v>
      </c>
      <c r="D80" s="37">
        <f>Coversheet!$D$4</f>
        <v>0</v>
      </c>
      <c r="E80" s="36" t="s">
        <v>96</v>
      </c>
      <c r="F80" s="100">
        <f>'Proj 03'!E28</f>
        <v>0</v>
      </c>
      <c r="G80" s="100">
        <f>'Proj 03'!F28</f>
        <v>0</v>
      </c>
      <c r="H80" s="100">
        <f>'Proj 03'!G28</f>
        <v>0</v>
      </c>
      <c r="I80" s="100">
        <f>'Proj 03'!H28</f>
        <v>0</v>
      </c>
      <c r="J80" s="104">
        <f>'Proj 03'!I28</f>
        <v>0</v>
      </c>
      <c r="L80" s="70"/>
      <c r="M80" s="70"/>
      <c r="N80" s="36" t="str">
        <f>"OP "&amp;Coversheet!$D$2</f>
        <v>OP 2027</v>
      </c>
    </row>
    <row r="81" spans="1:18" x14ac:dyDescent="0.25">
      <c r="A81" s="38" t="s">
        <v>109</v>
      </c>
      <c r="B81" s="36">
        <f>Coversheet!$D$3</f>
        <v>0</v>
      </c>
      <c r="C81" s="37">
        <f>Coversheet!$B$3</f>
        <v>0</v>
      </c>
      <c r="D81" s="37">
        <f>Coversheet!$D$4</f>
        <v>0</v>
      </c>
      <c r="E81" s="36" t="s">
        <v>97</v>
      </c>
      <c r="F81" s="100">
        <f>'Proj 03'!E29</f>
        <v>0</v>
      </c>
      <c r="G81" s="100">
        <f>'Proj 03'!F29</f>
        <v>0</v>
      </c>
      <c r="H81" s="100">
        <f>'Proj 03'!G29</f>
        <v>0</v>
      </c>
      <c r="I81" s="100">
        <f>'Proj 03'!H29</f>
        <v>0</v>
      </c>
      <c r="J81" s="104">
        <f>'Proj 03'!I29</f>
        <v>0</v>
      </c>
      <c r="L81" s="70"/>
      <c r="M81" s="70"/>
      <c r="N81" s="36" t="str">
        <f>"OP "&amp;Coversheet!$D$2</f>
        <v>OP 2027</v>
      </c>
    </row>
    <row r="82" spans="1:18" x14ac:dyDescent="0.25">
      <c r="A82" s="38" t="s">
        <v>109</v>
      </c>
      <c r="B82" s="36">
        <f>Coversheet!$D$3</f>
        <v>0</v>
      </c>
      <c r="C82" s="37">
        <f>Coversheet!$B$3</f>
        <v>0</v>
      </c>
      <c r="D82" s="37">
        <f>Coversheet!$D$4</f>
        <v>0</v>
      </c>
      <c r="E82" s="36" t="s">
        <v>98</v>
      </c>
      <c r="F82" s="100">
        <f>'Proj 03'!E30</f>
        <v>0</v>
      </c>
      <c r="G82" s="100">
        <f>'Proj 03'!F30</f>
        <v>0</v>
      </c>
      <c r="H82" s="100">
        <f>'Proj 03'!G30</f>
        <v>0</v>
      </c>
      <c r="I82" s="100">
        <f>'Proj 03'!H30</f>
        <v>0</v>
      </c>
      <c r="J82" s="104">
        <f>'Proj 03'!I30</f>
        <v>0</v>
      </c>
      <c r="L82" s="70"/>
      <c r="M82" s="70"/>
      <c r="N82" s="36" t="str">
        <f>"OP "&amp;Coversheet!$D$2</f>
        <v>OP 2027</v>
      </c>
    </row>
    <row r="83" spans="1:18" x14ac:dyDescent="0.25">
      <c r="A83" s="38" t="s">
        <v>109</v>
      </c>
      <c r="B83" s="36">
        <f>Coversheet!$D$3</f>
        <v>0</v>
      </c>
      <c r="C83" s="37">
        <f>Coversheet!$B$3</f>
        <v>0</v>
      </c>
      <c r="D83" s="37">
        <f>Coversheet!$D$4</f>
        <v>0</v>
      </c>
      <c r="E83" s="36" t="s">
        <v>99</v>
      </c>
      <c r="F83" s="100">
        <f>'Proj 03'!E31</f>
        <v>0</v>
      </c>
      <c r="G83" s="100">
        <f>'Proj 03'!F31</f>
        <v>0</v>
      </c>
      <c r="H83" s="100">
        <f>'Proj 03'!G31</f>
        <v>0</v>
      </c>
      <c r="I83" s="100">
        <f>'Proj 03'!H31</f>
        <v>0</v>
      </c>
      <c r="J83" s="104">
        <f>'Proj 03'!I31</f>
        <v>0</v>
      </c>
      <c r="L83" s="70"/>
      <c r="M83" s="70"/>
      <c r="N83" s="36" t="str">
        <f>"OP "&amp;Coversheet!$D$2</f>
        <v>OP 2027</v>
      </c>
    </row>
    <row r="84" spans="1:18" x14ac:dyDescent="0.25">
      <c r="A84" s="38" t="s">
        <v>109</v>
      </c>
      <c r="B84" s="36">
        <f>Coversheet!$D$3</f>
        <v>0</v>
      </c>
      <c r="C84" s="37">
        <f>Coversheet!$B$3</f>
        <v>0</v>
      </c>
      <c r="D84" s="37">
        <f>Coversheet!$D$4</f>
        <v>0</v>
      </c>
      <c r="E84" s="36" t="s">
        <v>100</v>
      </c>
      <c r="F84" s="100">
        <f>'Proj 03'!E32</f>
        <v>0</v>
      </c>
      <c r="G84" s="100">
        <f>'Proj 03'!F32</f>
        <v>0</v>
      </c>
      <c r="H84" s="100">
        <f>'Proj 03'!G32</f>
        <v>0</v>
      </c>
      <c r="I84" s="100">
        <f>'Proj 03'!H32</f>
        <v>0</v>
      </c>
      <c r="J84" s="104">
        <f>'Proj 03'!I32</f>
        <v>0</v>
      </c>
      <c r="L84" s="70"/>
      <c r="M84" s="70"/>
      <c r="N84" s="36" t="str">
        <f>"OP "&amp;Coversheet!$D$2</f>
        <v>OP 2027</v>
      </c>
    </row>
    <row r="85" spans="1:18" x14ac:dyDescent="0.25">
      <c r="A85" s="38" t="s">
        <v>109</v>
      </c>
      <c r="B85" s="36">
        <f>Coversheet!$D$3</f>
        <v>0</v>
      </c>
      <c r="C85" s="37">
        <f>Coversheet!$B$3</f>
        <v>0</v>
      </c>
      <c r="D85" s="37">
        <f>Coversheet!$D$4</f>
        <v>0</v>
      </c>
      <c r="E85" s="36" t="s">
        <v>101</v>
      </c>
      <c r="F85" s="100">
        <f>'Proj 03'!E33</f>
        <v>0</v>
      </c>
      <c r="G85" s="100">
        <f>'Proj 03'!F33</f>
        <v>0</v>
      </c>
      <c r="H85" s="100">
        <f>'Proj 03'!G33</f>
        <v>0</v>
      </c>
      <c r="I85" s="100">
        <f>'Proj 03'!H33</f>
        <v>0</v>
      </c>
      <c r="J85" s="104">
        <f>'Proj 03'!I33</f>
        <v>0</v>
      </c>
      <c r="L85" s="70"/>
      <c r="M85" s="70"/>
      <c r="N85" s="36" t="str">
        <f>"OP "&amp;Coversheet!$D$2</f>
        <v>OP 2027</v>
      </c>
    </row>
    <row r="86" spans="1:18" x14ac:dyDescent="0.25">
      <c r="A86" s="38" t="s">
        <v>110</v>
      </c>
      <c r="B86" s="36">
        <f>Coversheet!$D$3</f>
        <v>0</v>
      </c>
      <c r="C86" s="37">
        <f>Coversheet!$B$3</f>
        <v>0</v>
      </c>
      <c r="D86" s="37">
        <f>Coversheet!$D$4</f>
        <v>0</v>
      </c>
      <c r="E86" s="40" t="s">
        <v>107</v>
      </c>
      <c r="F86" s="40"/>
      <c r="G86" s="40"/>
      <c r="H86" s="40"/>
      <c r="I86" s="40"/>
      <c r="J86" s="40"/>
      <c r="K86" s="101">
        <f>'Proj 04'!C7</f>
        <v>0</v>
      </c>
      <c r="L86" s="68">
        <f>'Proj 04'!E7</f>
        <v>0</v>
      </c>
      <c r="M86" s="68">
        <f>'Proj 04'!H7</f>
        <v>0</v>
      </c>
      <c r="N86" s="36" t="str">
        <f>"OP "&amp;Coversheet!$D$2</f>
        <v>OP 2027</v>
      </c>
      <c r="O86" s="41">
        <f>'Proj 04'!I5</f>
        <v>0</v>
      </c>
      <c r="P86" s="41">
        <f>'Proj 04'!I6</f>
        <v>0</v>
      </c>
      <c r="Q86" s="102">
        <f>'Proj 04'!C5</f>
        <v>0</v>
      </c>
      <c r="R86" s="102">
        <f>'Proj 04'!C6</f>
        <v>0</v>
      </c>
    </row>
    <row r="87" spans="1:18" x14ac:dyDescent="0.25">
      <c r="A87" s="38" t="s">
        <v>110</v>
      </c>
      <c r="B87" s="36">
        <f>Coversheet!$D$3</f>
        <v>0</v>
      </c>
      <c r="C87" s="37">
        <f>Coversheet!$B$3</f>
        <v>0</v>
      </c>
      <c r="D87" s="37">
        <f>Coversheet!$D$4</f>
        <v>0</v>
      </c>
      <c r="E87" s="36" t="s">
        <v>102</v>
      </c>
      <c r="F87" s="99">
        <f>'Proj 04'!E10</f>
        <v>0</v>
      </c>
      <c r="G87" s="99">
        <f>'Proj 04'!F10</f>
        <v>0</v>
      </c>
      <c r="H87" s="99">
        <f>'Proj 04'!G10</f>
        <v>0</v>
      </c>
      <c r="I87" s="99">
        <f>'Proj 04'!H10</f>
        <v>0</v>
      </c>
      <c r="J87" s="99">
        <f>SUM('Proj 04'!E10:H10)</f>
        <v>0</v>
      </c>
      <c r="L87" s="70"/>
      <c r="M87" s="70"/>
      <c r="N87" s="36" t="str">
        <f>"OP "&amp;Coversheet!$D$2</f>
        <v>OP 2027</v>
      </c>
    </row>
    <row r="88" spans="1:18" x14ac:dyDescent="0.25">
      <c r="A88" s="38" t="s">
        <v>110</v>
      </c>
      <c r="B88" s="36">
        <f>Coversheet!$D$3</f>
        <v>0</v>
      </c>
      <c r="C88" s="37">
        <f>Coversheet!$B$3</f>
        <v>0</v>
      </c>
      <c r="D88" s="37">
        <f>Coversheet!$D$4</f>
        <v>0</v>
      </c>
      <c r="E88" s="36" t="s">
        <v>103</v>
      </c>
      <c r="F88" s="99">
        <f>'Proj 04'!E11</f>
        <v>0</v>
      </c>
      <c r="G88" s="99">
        <f>'Proj 04'!F11</f>
        <v>0</v>
      </c>
      <c r="H88" s="99">
        <f>'Proj 04'!G11</f>
        <v>0</v>
      </c>
      <c r="I88" s="99">
        <f>'Proj 04'!H11</f>
        <v>0</v>
      </c>
      <c r="J88" s="99">
        <f>SUM('Proj 04'!E11:H11)</f>
        <v>0</v>
      </c>
      <c r="L88" s="70"/>
      <c r="M88" s="70"/>
      <c r="N88" s="36" t="str">
        <f>"OP "&amp;Coversheet!$D$2</f>
        <v>OP 2027</v>
      </c>
    </row>
    <row r="89" spans="1:18" x14ac:dyDescent="0.25">
      <c r="A89" s="38" t="s">
        <v>110</v>
      </c>
      <c r="B89" s="36">
        <f>Coversheet!$D$3</f>
        <v>0</v>
      </c>
      <c r="C89" s="37">
        <f>Coversheet!$B$3</f>
        <v>0</v>
      </c>
      <c r="D89" s="37">
        <f>Coversheet!$D$4</f>
        <v>0</v>
      </c>
      <c r="E89" s="36" t="s">
        <v>104</v>
      </c>
      <c r="F89" s="99">
        <f>'Proj 04'!E12</f>
        <v>0</v>
      </c>
      <c r="G89" s="99">
        <f>'Proj 04'!F12</f>
        <v>0</v>
      </c>
      <c r="H89" s="99">
        <f>'Proj 04'!G12</f>
        <v>0</v>
      </c>
      <c r="I89" s="99">
        <f>'Proj 04'!H12</f>
        <v>0</v>
      </c>
      <c r="J89" s="99">
        <f>SUM('Proj 04'!E12:H12)</f>
        <v>0</v>
      </c>
      <c r="L89" s="70"/>
      <c r="M89" s="70"/>
      <c r="N89" s="36" t="str">
        <f>"OP "&amp;Coversheet!$D$2</f>
        <v>OP 2027</v>
      </c>
    </row>
    <row r="90" spans="1:18" x14ac:dyDescent="0.25">
      <c r="A90" s="38" t="s">
        <v>110</v>
      </c>
      <c r="B90" s="36">
        <f>Coversheet!$D$3</f>
        <v>0</v>
      </c>
      <c r="C90" s="37">
        <f>Coversheet!$B$3</f>
        <v>0</v>
      </c>
      <c r="D90" s="37">
        <f>Coversheet!$D$4</f>
        <v>0</v>
      </c>
      <c r="E90" s="36" t="s">
        <v>105</v>
      </c>
      <c r="F90" s="99">
        <f>'Proj 04'!E13</f>
        <v>0</v>
      </c>
      <c r="G90" s="99">
        <f>'Proj 04'!F13</f>
        <v>0</v>
      </c>
      <c r="H90" s="99">
        <f>'Proj 04'!G13</f>
        <v>0</v>
      </c>
      <c r="I90" s="99">
        <f>'Proj 04'!H13</f>
        <v>0</v>
      </c>
      <c r="J90" s="99">
        <f>SUM('Proj 04'!E13:H13)</f>
        <v>0</v>
      </c>
      <c r="L90" s="70"/>
      <c r="M90" s="70"/>
      <c r="N90" s="36" t="str">
        <f>"OP "&amp;Coversheet!$D$2</f>
        <v>OP 2027</v>
      </c>
    </row>
    <row r="91" spans="1:18" x14ac:dyDescent="0.25">
      <c r="A91" s="38" t="s">
        <v>110</v>
      </c>
      <c r="B91" s="36">
        <f>Coversheet!$D$3</f>
        <v>0</v>
      </c>
      <c r="C91" s="37">
        <f>Coversheet!$B$3</f>
        <v>0</v>
      </c>
      <c r="D91" s="37">
        <f>Coversheet!$D$4</f>
        <v>0</v>
      </c>
      <c r="E91" s="39" t="s">
        <v>86</v>
      </c>
      <c r="F91" s="100">
        <f>'Proj 04'!E18</f>
        <v>0</v>
      </c>
      <c r="G91" s="100">
        <f>'Proj 04'!F18</f>
        <v>0</v>
      </c>
      <c r="H91" s="100">
        <f>'Proj 04'!G18</f>
        <v>0</v>
      </c>
      <c r="I91" s="100">
        <f>'Proj 04'!H18</f>
        <v>0</v>
      </c>
      <c r="J91" s="104">
        <f>'Proj 04'!I18</f>
        <v>0</v>
      </c>
      <c r="L91" s="70"/>
      <c r="M91" s="70"/>
      <c r="N91" s="36" t="str">
        <f>"OP "&amp;Coversheet!$D$2</f>
        <v>OP 2027</v>
      </c>
    </row>
    <row r="92" spans="1:18" x14ac:dyDescent="0.25">
      <c r="A92" s="38" t="s">
        <v>110</v>
      </c>
      <c r="B92" s="36">
        <f>Coversheet!$D$3</f>
        <v>0</v>
      </c>
      <c r="C92" s="37">
        <f>Coversheet!$B$3</f>
        <v>0</v>
      </c>
      <c r="D92" s="37">
        <f>Coversheet!$D$4</f>
        <v>0</v>
      </c>
      <c r="E92" s="36" t="s">
        <v>87</v>
      </c>
      <c r="F92" s="100">
        <f>'Proj 04'!E19</f>
        <v>0</v>
      </c>
      <c r="G92" s="100">
        <f>'Proj 04'!F19</f>
        <v>0</v>
      </c>
      <c r="H92" s="100">
        <f>'Proj 04'!G19</f>
        <v>0</v>
      </c>
      <c r="I92" s="100">
        <f>'Proj 04'!H19</f>
        <v>0</v>
      </c>
      <c r="J92" s="104">
        <f>'Proj 04'!I19</f>
        <v>0</v>
      </c>
      <c r="L92" s="70"/>
      <c r="M92" s="70"/>
      <c r="N92" s="36" t="str">
        <f>"OP "&amp;Coversheet!$D$2</f>
        <v>OP 2027</v>
      </c>
    </row>
    <row r="93" spans="1:18" x14ac:dyDescent="0.25">
      <c r="A93" s="38" t="s">
        <v>110</v>
      </c>
      <c r="B93" s="36">
        <f>Coversheet!$D$3</f>
        <v>0</v>
      </c>
      <c r="C93" s="37">
        <f>Coversheet!$B$3</f>
        <v>0</v>
      </c>
      <c r="D93" s="37">
        <f>Coversheet!$D$4</f>
        <v>0</v>
      </c>
      <c r="E93" s="36" t="s">
        <v>88</v>
      </c>
      <c r="F93" s="100">
        <f>'Proj 04'!E20</f>
        <v>0</v>
      </c>
      <c r="G93" s="100">
        <f>'Proj 04'!F20</f>
        <v>0</v>
      </c>
      <c r="H93" s="100">
        <f>'Proj 04'!G20</f>
        <v>0</v>
      </c>
      <c r="I93" s="100">
        <f>'Proj 04'!H20</f>
        <v>0</v>
      </c>
      <c r="J93" s="104">
        <f>'Proj 04'!I20</f>
        <v>0</v>
      </c>
      <c r="L93" s="70"/>
      <c r="M93" s="70"/>
      <c r="N93" s="36" t="str">
        <f>"OP "&amp;Coversheet!$D$2</f>
        <v>OP 2027</v>
      </c>
    </row>
    <row r="94" spans="1:18" x14ac:dyDescent="0.25">
      <c r="A94" s="38" t="s">
        <v>110</v>
      </c>
      <c r="B94" s="36">
        <f>Coversheet!$D$3</f>
        <v>0</v>
      </c>
      <c r="C94" s="37">
        <f>Coversheet!$B$3</f>
        <v>0</v>
      </c>
      <c r="D94" s="37">
        <f>Coversheet!$D$4</f>
        <v>0</v>
      </c>
      <c r="E94" s="36" t="s">
        <v>89</v>
      </c>
      <c r="F94" s="100">
        <f>'Proj 04'!E21</f>
        <v>0</v>
      </c>
      <c r="G94" s="100">
        <f>'Proj 04'!F21</f>
        <v>0</v>
      </c>
      <c r="H94" s="100">
        <f>'Proj 04'!G21</f>
        <v>0</v>
      </c>
      <c r="I94" s="100">
        <f>'Proj 04'!H21</f>
        <v>0</v>
      </c>
      <c r="J94" s="104">
        <f>'Proj 04'!I21</f>
        <v>0</v>
      </c>
      <c r="L94" s="70"/>
      <c r="M94" s="70"/>
      <c r="N94" s="36" t="str">
        <f>"OP "&amp;Coversheet!$D$2</f>
        <v>OP 2027</v>
      </c>
    </row>
    <row r="95" spans="1:18" x14ac:dyDescent="0.25">
      <c r="A95" s="38" t="s">
        <v>110</v>
      </c>
      <c r="B95" s="36">
        <f>Coversheet!$D$3</f>
        <v>0</v>
      </c>
      <c r="C95" s="37">
        <f>Coversheet!$B$3</f>
        <v>0</v>
      </c>
      <c r="D95" s="37">
        <f>Coversheet!$D$4</f>
        <v>0</v>
      </c>
      <c r="E95" s="36" t="s">
        <v>90</v>
      </c>
      <c r="F95" s="100">
        <f>'Proj 04'!E22</f>
        <v>0</v>
      </c>
      <c r="G95" s="100">
        <f>'Proj 04'!F22</f>
        <v>0</v>
      </c>
      <c r="H95" s="100">
        <f>'Proj 04'!G22</f>
        <v>0</v>
      </c>
      <c r="I95" s="100">
        <f>'Proj 04'!H22</f>
        <v>0</v>
      </c>
      <c r="J95" s="104">
        <f>'Proj 04'!I22</f>
        <v>0</v>
      </c>
      <c r="L95" s="70"/>
      <c r="M95" s="70"/>
      <c r="N95" s="36" t="str">
        <f>"OP "&amp;Coversheet!$D$2</f>
        <v>OP 2027</v>
      </c>
    </row>
    <row r="96" spans="1:18" x14ac:dyDescent="0.25">
      <c r="A96" s="38" t="s">
        <v>110</v>
      </c>
      <c r="B96" s="36">
        <f>Coversheet!$D$3</f>
        <v>0</v>
      </c>
      <c r="C96" s="37">
        <f>Coversheet!$B$3</f>
        <v>0</v>
      </c>
      <c r="D96" s="37">
        <f>Coversheet!$D$4</f>
        <v>0</v>
      </c>
      <c r="E96" s="36" t="s">
        <v>91</v>
      </c>
      <c r="F96" s="100">
        <f>'Proj 04'!E23</f>
        <v>0</v>
      </c>
      <c r="G96" s="100">
        <f>'Proj 04'!F23</f>
        <v>0</v>
      </c>
      <c r="H96" s="100">
        <f>'Proj 04'!G23</f>
        <v>0</v>
      </c>
      <c r="I96" s="100">
        <f>'Proj 04'!H23</f>
        <v>0</v>
      </c>
      <c r="J96" s="104">
        <f>'Proj 04'!I23</f>
        <v>0</v>
      </c>
      <c r="L96" s="70"/>
      <c r="M96" s="70"/>
      <c r="N96" s="36" t="str">
        <f>"OP "&amp;Coversheet!$D$2</f>
        <v>OP 2027</v>
      </c>
    </row>
    <row r="97" spans="1:18" x14ac:dyDescent="0.25">
      <c r="A97" s="38" t="s">
        <v>110</v>
      </c>
      <c r="B97" s="36">
        <f>Coversheet!$D$3</f>
        <v>0</v>
      </c>
      <c r="C97" s="37">
        <f>Coversheet!$B$3</f>
        <v>0</v>
      </c>
      <c r="D97" s="37">
        <f>Coversheet!$D$4</f>
        <v>0</v>
      </c>
      <c r="E97" s="36" t="s">
        <v>92</v>
      </c>
      <c r="F97" s="100">
        <f>'Proj 04'!E24</f>
        <v>0</v>
      </c>
      <c r="G97" s="100">
        <f>'Proj 04'!F24</f>
        <v>0</v>
      </c>
      <c r="H97" s="100">
        <f>'Proj 04'!G24</f>
        <v>0</v>
      </c>
      <c r="I97" s="100">
        <f>'Proj 04'!H24</f>
        <v>0</v>
      </c>
      <c r="J97" s="104">
        <f>'Proj 04'!I24</f>
        <v>0</v>
      </c>
      <c r="L97" s="70"/>
      <c r="M97" s="70"/>
      <c r="N97" s="36" t="str">
        <f>"OP "&amp;Coversheet!$D$2</f>
        <v>OP 2027</v>
      </c>
    </row>
    <row r="98" spans="1:18" x14ac:dyDescent="0.25">
      <c r="A98" s="38" t="s">
        <v>110</v>
      </c>
      <c r="B98" s="36">
        <f>Coversheet!$D$3</f>
        <v>0</v>
      </c>
      <c r="C98" s="37">
        <f>Coversheet!$B$3</f>
        <v>0</v>
      </c>
      <c r="D98" s="37">
        <f>Coversheet!$D$4</f>
        <v>0</v>
      </c>
      <c r="E98" s="36" t="s">
        <v>93</v>
      </c>
      <c r="F98" s="100">
        <f>'Proj 04'!E25</f>
        <v>0</v>
      </c>
      <c r="G98" s="100">
        <f>'Proj 04'!F25</f>
        <v>0</v>
      </c>
      <c r="H98" s="100">
        <f>'Proj 04'!G25</f>
        <v>0</v>
      </c>
      <c r="I98" s="100">
        <f>'Proj 04'!H25</f>
        <v>0</v>
      </c>
      <c r="J98" s="104">
        <f>'Proj 04'!I25</f>
        <v>0</v>
      </c>
      <c r="L98" s="70"/>
      <c r="M98" s="70"/>
      <c r="N98" s="36" t="str">
        <f>"OP "&amp;Coversheet!$D$2</f>
        <v>OP 2027</v>
      </c>
    </row>
    <row r="99" spans="1:18" x14ac:dyDescent="0.25">
      <c r="A99" s="38" t="s">
        <v>110</v>
      </c>
      <c r="B99" s="36">
        <f>Coversheet!$D$3</f>
        <v>0</v>
      </c>
      <c r="C99" s="37">
        <f>Coversheet!$B$3</f>
        <v>0</v>
      </c>
      <c r="D99" s="37">
        <f>Coversheet!$D$4</f>
        <v>0</v>
      </c>
      <c r="E99" s="36" t="s">
        <v>94</v>
      </c>
      <c r="F99" s="100">
        <f>'Proj 04'!E26</f>
        <v>0</v>
      </c>
      <c r="G99" s="100">
        <f>'Proj 04'!F26</f>
        <v>0</v>
      </c>
      <c r="H99" s="100">
        <f>'Proj 04'!G26</f>
        <v>0</v>
      </c>
      <c r="I99" s="100">
        <f>'Proj 04'!H26</f>
        <v>0</v>
      </c>
      <c r="J99" s="104">
        <f>'Proj 04'!I26</f>
        <v>0</v>
      </c>
      <c r="L99" s="70"/>
      <c r="M99" s="70"/>
      <c r="N99" s="36" t="str">
        <f>"OP "&amp;Coversheet!$D$2</f>
        <v>OP 2027</v>
      </c>
    </row>
    <row r="100" spans="1:18" x14ac:dyDescent="0.25">
      <c r="A100" s="38" t="s">
        <v>110</v>
      </c>
      <c r="B100" s="36">
        <f>Coversheet!$D$3</f>
        <v>0</v>
      </c>
      <c r="C100" s="37">
        <f>Coversheet!$B$3</f>
        <v>0</v>
      </c>
      <c r="D100" s="37">
        <f>Coversheet!$D$4</f>
        <v>0</v>
      </c>
      <c r="E100" s="36" t="s">
        <v>95</v>
      </c>
      <c r="F100" s="100">
        <f>'Proj 04'!E27</f>
        <v>0</v>
      </c>
      <c r="G100" s="100">
        <f>'Proj 04'!F27</f>
        <v>0</v>
      </c>
      <c r="H100" s="100">
        <f>'Proj 04'!G27</f>
        <v>0</v>
      </c>
      <c r="I100" s="100">
        <f>'Proj 04'!H27</f>
        <v>0</v>
      </c>
      <c r="J100" s="104">
        <f>'Proj 04'!I27</f>
        <v>0</v>
      </c>
      <c r="L100" s="70"/>
      <c r="M100" s="70"/>
      <c r="N100" s="36" t="str">
        <f>"OP "&amp;Coversheet!$D$2</f>
        <v>OP 2027</v>
      </c>
    </row>
    <row r="101" spans="1:18" x14ac:dyDescent="0.25">
      <c r="A101" s="38" t="s">
        <v>110</v>
      </c>
      <c r="B101" s="36">
        <f>Coversheet!$D$3</f>
        <v>0</v>
      </c>
      <c r="C101" s="37">
        <f>Coversheet!$B$3</f>
        <v>0</v>
      </c>
      <c r="D101" s="37">
        <f>Coversheet!$D$4</f>
        <v>0</v>
      </c>
      <c r="E101" s="36" t="s">
        <v>96</v>
      </c>
      <c r="F101" s="100">
        <f>'Proj 04'!E28</f>
        <v>0</v>
      </c>
      <c r="G101" s="100">
        <f>'Proj 04'!F28</f>
        <v>0</v>
      </c>
      <c r="H101" s="100">
        <f>'Proj 04'!G28</f>
        <v>0</v>
      </c>
      <c r="I101" s="100">
        <f>'Proj 04'!H28</f>
        <v>0</v>
      </c>
      <c r="J101" s="104">
        <f>'Proj 04'!I28</f>
        <v>0</v>
      </c>
      <c r="L101" s="70"/>
      <c r="M101" s="70"/>
      <c r="N101" s="36" t="str">
        <f>"OP "&amp;Coversheet!$D$2</f>
        <v>OP 2027</v>
      </c>
    </row>
    <row r="102" spans="1:18" x14ac:dyDescent="0.25">
      <c r="A102" s="38" t="s">
        <v>110</v>
      </c>
      <c r="B102" s="36">
        <f>Coversheet!$D$3</f>
        <v>0</v>
      </c>
      <c r="C102" s="37">
        <f>Coversheet!$B$3</f>
        <v>0</v>
      </c>
      <c r="D102" s="37">
        <f>Coversheet!$D$4</f>
        <v>0</v>
      </c>
      <c r="E102" s="36" t="s">
        <v>97</v>
      </c>
      <c r="F102" s="100">
        <f>'Proj 04'!E29</f>
        <v>0</v>
      </c>
      <c r="G102" s="100">
        <f>'Proj 04'!F29</f>
        <v>0</v>
      </c>
      <c r="H102" s="100">
        <f>'Proj 04'!G29</f>
        <v>0</v>
      </c>
      <c r="I102" s="100">
        <f>'Proj 04'!H29</f>
        <v>0</v>
      </c>
      <c r="J102" s="104">
        <f>'Proj 04'!I29</f>
        <v>0</v>
      </c>
      <c r="L102" s="70"/>
      <c r="M102" s="70"/>
      <c r="N102" s="36" t="str">
        <f>"OP "&amp;Coversheet!$D$2</f>
        <v>OP 2027</v>
      </c>
    </row>
    <row r="103" spans="1:18" x14ac:dyDescent="0.25">
      <c r="A103" s="38" t="s">
        <v>110</v>
      </c>
      <c r="B103" s="36">
        <f>Coversheet!$D$3</f>
        <v>0</v>
      </c>
      <c r="C103" s="37">
        <f>Coversheet!$B$3</f>
        <v>0</v>
      </c>
      <c r="D103" s="37">
        <f>Coversheet!$D$4</f>
        <v>0</v>
      </c>
      <c r="E103" s="36" t="s">
        <v>98</v>
      </c>
      <c r="F103" s="100">
        <f>'Proj 04'!E30</f>
        <v>0</v>
      </c>
      <c r="G103" s="100">
        <f>'Proj 04'!F30</f>
        <v>0</v>
      </c>
      <c r="H103" s="100">
        <f>'Proj 04'!G30</f>
        <v>0</v>
      </c>
      <c r="I103" s="100">
        <f>'Proj 04'!H30</f>
        <v>0</v>
      </c>
      <c r="J103" s="104">
        <f>'Proj 04'!I30</f>
        <v>0</v>
      </c>
      <c r="L103" s="70"/>
      <c r="M103" s="70"/>
      <c r="N103" s="36" t="str">
        <f>"OP "&amp;Coversheet!$D$2</f>
        <v>OP 2027</v>
      </c>
    </row>
    <row r="104" spans="1:18" x14ac:dyDescent="0.25">
      <c r="A104" s="38" t="s">
        <v>110</v>
      </c>
      <c r="B104" s="36">
        <f>Coversheet!$D$3</f>
        <v>0</v>
      </c>
      <c r="C104" s="37">
        <f>Coversheet!$B$3</f>
        <v>0</v>
      </c>
      <c r="D104" s="37">
        <f>Coversheet!$D$4</f>
        <v>0</v>
      </c>
      <c r="E104" s="36" t="s">
        <v>99</v>
      </c>
      <c r="F104" s="100">
        <f>'Proj 04'!E31</f>
        <v>0</v>
      </c>
      <c r="G104" s="100">
        <f>'Proj 04'!F31</f>
        <v>0</v>
      </c>
      <c r="H104" s="100">
        <f>'Proj 04'!G31</f>
        <v>0</v>
      </c>
      <c r="I104" s="100">
        <f>'Proj 04'!H31</f>
        <v>0</v>
      </c>
      <c r="J104" s="104">
        <f>'Proj 04'!I31</f>
        <v>0</v>
      </c>
      <c r="L104" s="70"/>
      <c r="M104" s="70"/>
      <c r="N104" s="36" t="str">
        <f>"OP "&amp;Coversheet!$D$2</f>
        <v>OP 2027</v>
      </c>
    </row>
    <row r="105" spans="1:18" x14ac:dyDescent="0.25">
      <c r="A105" s="38" t="s">
        <v>110</v>
      </c>
      <c r="B105" s="36">
        <f>Coversheet!$D$3</f>
        <v>0</v>
      </c>
      <c r="C105" s="37">
        <f>Coversheet!$B$3</f>
        <v>0</v>
      </c>
      <c r="D105" s="37">
        <f>Coversheet!$D$4</f>
        <v>0</v>
      </c>
      <c r="E105" s="36" t="s">
        <v>100</v>
      </c>
      <c r="F105" s="100">
        <f>'Proj 04'!E32</f>
        <v>0</v>
      </c>
      <c r="G105" s="100">
        <f>'Proj 04'!F32</f>
        <v>0</v>
      </c>
      <c r="H105" s="100">
        <f>'Proj 04'!G32</f>
        <v>0</v>
      </c>
      <c r="I105" s="100">
        <f>'Proj 04'!H32</f>
        <v>0</v>
      </c>
      <c r="J105" s="104">
        <f>'Proj 04'!I32</f>
        <v>0</v>
      </c>
      <c r="L105" s="70"/>
      <c r="M105" s="70"/>
      <c r="N105" s="36" t="str">
        <f>"OP "&amp;Coversheet!$D$2</f>
        <v>OP 2027</v>
      </c>
    </row>
    <row r="106" spans="1:18" x14ac:dyDescent="0.25">
      <c r="A106" s="38" t="s">
        <v>110</v>
      </c>
      <c r="B106" s="36">
        <f>Coversheet!$D$3</f>
        <v>0</v>
      </c>
      <c r="C106" s="37">
        <f>Coversheet!$B$3</f>
        <v>0</v>
      </c>
      <c r="D106" s="37">
        <f>Coversheet!$D$4</f>
        <v>0</v>
      </c>
      <c r="E106" s="36" t="s">
        <v>101</v>
      </c>
      <c r="F106" s="100">
        <f>'Proj 04'!E33</f>
        <v>0</v>
      </c>
      <c r="G106" s="100">
        <f>'Proj 04'!F33</f>
        <v>0</v>
      </c>
      <c r="H106" s="100">
        <f>'Proj 04'!G33</f>
        <v>0</v>
      </c>
      <c r="I106" s="100">
        <f>'Proj 04'!H33</f>
        <v>0</v>
      </c>
      <c r="J106" s="104">
        <f>'Proj 04'!I33</f>
        <v>0</v>
      </c>
      <c r="L106" s="70"/>
      <c r="M106" s="70"/>
      <c r="N106" s="36" t="str">
        <f>"OP "&amp;Coversheet!$D$2</f>
        <v>OP 2027</v>
      </c>
    </row>
    <row r="107" spans="1:18" x14ac:dyDescent="0.25">
      <c r="A107" s="38" t="s">
        <v>111</v>
      </c>
      <c r="B107" s="36">
        <f>Coversheet!$D$3</f>
        <v>0</v>
      </c>
      <c r="C107" s="37">
        <f>Coversheet!$B$3</f>
        <v>0</v>
      </c>
      <c r="D107" s="37">
        <f>Coversheet!$D$4</f>
        <v>0</v>
      </c>
      <c r="E107" s="40" t="s">
        <v>107</v>
      </c>
      <c r="F107" s="40"/>
      <c r="G107" s="40"/>
      <c r="H107" s="40"/>
      <c r="I107" s="40"/>
      <c r="J107" s="40"/>
      <c r="K107" s="101">
        <f>'Proj 05'!C7</f>
        <v>0</v>
      </c>
      <c r="L107" s="68">
        <f>'Proj 05'!E7</f>
        <v>0</v>
      </c>
      <c r="M107" s="68">
        <f>'Proj 05'!H7</f>
        <v>0</v>
      </c>
      <c r="N107" s="36" t="str">
        <f>"OP "&amp;Coversheet!$D$2</f>
        <v>OP 2027</v>
      </c>
      <c r="O107" s="41">
        <f>'Proj 05'!I5</f>
        <v>0</v>
      </c>
      <c r="P107" s="41">
        <f>'Proj 05'!I6</f>
        <v>0</v>
      </c>
      <c r="Q107" s="102">
        <f>'Proj 05'!C5</f>
        <v>0</v>
      </c>
      <c r="R107" s="102">
        <f>'Proj 05'!C6</f>
        <v>0</v>
      </c>
    </row>
    <row r="108" spans="1:18" x14ac:dyDescent="0.25">
      <c r="A108" s="38" t="s">
        <v>111</v>
      </c>
      <c r="B108" s="36">
        <f>Coversheet!$D$3</f>
        <v>0</v>
      </c>
      <c r="C108" s="37">
        <f>Coversheet!$B$3</f>
        <v>0</v>
      </c>
      <c r="D108" s="37">
        <f>Coversheet!$D$4</f>
        <v>0</v>
      </c>
      <c r="E108" s="36" t="s">
        <v>102</v>
      </c>
      <c r="F108" s="99">
        <f>'Proj 05'!E10</f>
        <v>0</v>
      </c>
      <c r="G108" s="99">
        <f>'Proj 05'!F10</f>
        <v>0</v>
      </c>
      <c r="H108" s="99">
        <f>'Proj 05'!G10</f>
        <v>0</v>
      </c>
      <c r="I108" s="99">
        <f>'Proj 05'!H10</f>
        <v>0</v>
      </c>
      <c r="J108" s="99">
        <f>SUM('Proj 05'!E10:H10)</f>
        <v>0</v>
      </c>
      <c r="L108" s="70"/>
      <c r="M108" s="70"/>
      <c r="N108" s="36" t="str">
        <f>"OP "&amp;Coversheet!$D$2</f>
        <v>OP 2027</v>
      </c>
    </row>
    <row r="109" spans="1:18" x14ac:dyDescent="0.25">
      <c r="A109" s="38" t="s">
        <v>111</v>
      </c>
      <c r="B109" s="36">
        <f>Coversheet!$D$3</f>
        <v>0</v>
      </c>
      <c r="C109" s="37">
        <f>Coversheet!$B$3</f>
        <v>0</v>
      </c>
      <c r="D109" s="37">
        <f>Coversheet!$D$4</f>
        <v>0</v>
      </c>
      <c r="E109" s="36" t="s">
        <v>103</v>
      </c>
      <c r="F109" s="99">
        <f>'Proj 05'!E11</f>
        <v>0</v>
      </c>
      <c r="G109" s="99">
        <f>'Proj 05'!F11</f>
        <v>0</v>
      </c>
      <c r="H109" s="99">
        <f>'Proj 05'!G11</f>
        <v>0</v>
      </c>
      <c r="I109" s="99">
        <f>'Proj 05'!H11</f>
        <v>0</v>
      </c>
      <c r="J109" s="99">
        <f>SUM('Proj 05'!E11:H11)</f>
        <v>0</v>
      </c>
      <c r="L109" s="70"/>
      <c r="M109" s="70"/>
      <c r="N109" s="36" t="str">
        <f>"OP "&amp;Coversheet!$D$2</f>
        <v>OP 2027</v>
      </c>
    </row>
    <row r="110" spans="1:18" x14ac:dyDescent="0.25">
      <c r="A110" s="38" t="s">
        <v>111</v>
      </c>
      <c r="B110" s="36">
        <f>Coversheet!$D$3</f>
        <v>0</v>
      </c>
      <c r="C110" s="37">
        <f>Coversheet!$B$3</f>
        <v>0</v>
      </c>
      <c r="D110" s="37">
        <f>Coversheet!$D$4</f>
        <v>0</v>
      </c>
      <c r="E110" s="36" t="s">
        <v>104</v>
      </c>
      <c r="F110" s="99">
        <f>'Proj 05'!E12</f>
        <v>0</v>
      </c>
      <c r="G110" s="99">
        <f>'Proj 05'!F12</f>
        <v>0</v>
      </c>
      <c r="H110" s="99">
        <f>'Proj 05'!G12</f>
        <v>0</v>
      </c>
      <c r="I110" s="99">
        <f>'Proj 05'!H12</f>
        <v>0</v>
      </c>
      <c r="J110" s="99">
        <f>SUM('Proj 05'!E12:H12)</f>
        <v>0</v>
      </c>
      <c r="L110" s="70"/>
      <c r="M110" s="70"/>
      <c r="N110" s="36" t="str">
        <f>"OP "&amp;Coversheet!$D$2</f>
        <v>OP 2027</v>
      </c>
    </row>
    <row r="111" spans="1:18" x14ac:dyDescent="0.25">
      <c r="A111" s="38" t="s">
        <v>111</v>
      </c>
      <c r="B111" s="36">
        <f>Coversheet!$D$3</f>
        <v>0</v>
      </c>
      <c r="C111" s="37">
        <f>Coversheet!$B$3</f>
        <v>0</v>
      </c>
      <c r="D111" s="37">
        <f>Coversheet!$D$4</f>
        <v>0</v>
      </c>
      <c r="E111" s="36" t="s">
        <v>105</v>
      </c>
      <c r="F111" s="99">
        <f>'Proj 05'!E13</f>
        <v>0</v>
      </c>
      <c r="G111" s="99">
        <f>'Proj 05'!F13</f>
        <v>0</v>
      </c>
      <c r="H111" s="99">
        <f>'Proj 05'!G13</f>
        <v>0</v>
      </c>
      <c r="I111" s="99">
        <f>'Proj 05'!H13</f>
        <v>0</v>
      </c>
      <c r="J111" s="99">
        <f>SUM('Proj 05'!E13:H13)</f>
        <v>0</v>
      </c>
      <c r="L111" s="70"/>
      <c r="M111" s="70"/>
      <c r="N111" s="36" t="str">
        <f>"OP "&amp;Coversheet!$D$2</f>
        <v>OP 2027</v>
      </c>
    </row>
    <row r="112" spans="1:18" x14ac:dyDescent="0.25">
      <c r="A112" s="38" t="s">
        <v>111</v>
      </c>
      <c r="B112" s="36">
        <f>Coversheet!$D$3</f>
        <v>0</v>
      </c>
      <c r="C112" s="37">
        <f>Coversheet!$B$3</f>
        <v>0</v>
      </c>
      <c r="D112" s="37">
        <f>Coversheet!$D$4</f>
        <v>0</v>
      </c>
      <c r="E112" s="39" t="s">
        <v>86</v>
      </c>
      <c r="F112" s="100">
        <f>'Proj 05'!E18</f>
        <v>0</v>
      </c>
      <c r="G112" s="100">
        <f>'Proj 05'!F18</f>
        <v>0</v>
      </c>
      <c r="H112" s="100">
        <f>'Proj 05'!G18</f>
        <v>0</v>
      </c>
      <c r="I112" s="100">
        <f>'Proj 05'!H18</f>
        <v>0</v>
      </c>
      <c r="J112" s="104">
        <f>'Proj 05'!I18</f>
        <v>0</v>
      </c>
      <c r="L112" s="70"/>
      <c r="M112" s="70"/>
      <c r="N112" s="36" t="str">
        <f>"OP "&amp;Coversheet!$D$2</f>
        <v>OP 2027</v>
      </c>
    </row>
    <row r="113" spans="1:18" x14ac:dyDescent="0.25">
      <c r="A113" s="38" t="s">
        <v>111</v>
      </c>
      <c r="B113" s="36">
        <f>Coversheet!$D$3</f>
        <v>0</v>
      </c>
      <c r="C113" s="37">
        <f>Coversheet!$B$3</f>
        <v>0</v>
      </c>
      <c r="D113" s="37">
        <f>Coversheet!$D$4</f>
        <v>0</v>
      </c>
      <c r="E113" s="36" t="s">
        <v>87</v>
      </c>
      <c r="F113" s="100">
        <f>'Proj 05'!E19</f>
        <v>0</v>
      </c>
      <c r="G113" s="100">
        <f>'Proj 05'!F19</f>
        <v>0</v>
      </c>
      <c r="H113" s="100">
        <f>'Proj 05'!G19</f>
        <v>0</v>
      </c>
      <c r="I113" s="100">
        <f>'Proj 05'!H19</f>
        <v>0</v>
      </c>
      <c r="J113" s="104">
        <f>'Proj 05'!I19</f>
        <v>0</v>
      </c>
      <c r="L113" s="70"/>
      <c r="M113" s="70"/>
      <c r="N113" s="36" t="str">
        <f>"OP "&amp;Coversheet!$D$2</f>
        <v>OP 2027</v>
      </c>
    </row>
    <row r="114" spans="1:18" x14ac:dyDescent="0.25">
      <c r="A114" s="38" t="s">
        <v>111</v>
      </c>
      <c r="B114" s="36">
        <f>Coversheet!$D$3</f>
        <v>0</v>
      </c>
      <c r="C114" s="37">
        <f>Coversheet!$B$3</f>
        <v>0</v>
      </c>
      <c r="D114" s="37">
        <f>Coversheet!$D$4</f>
        <v>0</v>
      </c>
      <c r="E114" s="36" t="s">
        <v>88</v>
      </c>
      <c r="F114" s="100">
        <f>'Proj 05'!E20</f>
        <v>0</v>
      </c>
      <c r="G114" s="100">
        <f>'Proj 05'!F20</f>
        <v>0</v>
      </c>
      <c r="H114" s="100">
        <f>'Proj 05'!G20</f>
        <v>0</v>
      </c>
      <c r="I114" s="100">
        <f>'Proj 05'!H20</f>
        <v>0</v>
      </c>
      <c r="J114" s="104">
        <f>'Proj 05'!I20</f>
        <v>0</v>
      </c>
      <c r="L114" s="70"/>
      <c r="M114" s="70"/>
      <c r="N114" s="36" t="str">
        <f>"OP "&amp;Coversheet!$D$2</f>
        <v>OP 2027</v>
      </c>
    </row>
    <row r="115" spans="1:18" x14ac:dyDescent="0.25">
      <c r="A115" s="38" t="s">
        <v>111</v>
      </c>
      <c r="B115" s="36">
        <f>Coversheet!$D$3</f>
        <v>0</v>
      </c>
      <c r="C115" s="37">
        <f>Coversheet!$B$3</f>
        <v>0</v>
      </c>
      <c r="D115" s="37">
        <f>Coversheet!$D$4</f>
        <v>0</v>
      </c>
      <c r="E115" s="36" t="s">
        <v>89</v>
      </c>
      <c r="F115" s="100">
        <f>'Proj 05'!E21</f>
        <v>0</v>
      </c>
      <c r="G115" s="100">
        <f>'Proj 05'!F21</f>
        <v>0</v>
      </c>
      <c r="H115" s="100">
        <f>'Proj 05'!G21</f>
        <v>0</v>
      </c>
      <c r="I115" s="100">
        <f>'Proj 05'!H21</f>
        <v>0</v>
      </c>
      <c r="J115" s="104">
        <f>'Proj 05'!I21</f>
        <v>0</v>
      </c>
      <c r="L115" s="70"/>
      <c r="M115" s="70"/>
      <c r="N115" s="36" t="str">
        <f>"OP "&amp;Coversheet!$D$2</f>
        <v>OP 2027</v>
      </c>
    </row>
    <row r="116" spans="1:18" x14ac:dyDescent="0.25">
      <c r="A116" s="38" t="s">
        <v>111</v>
      </c>
      <c r="B116" s="36">
        <f>Coversheet!$D$3</f>
        <v>0</v>
      </c>
      <c r="C116" s="37">
        <f>Coversheet!$B$3</f>
        <v>0</v>
      </c>
      <c r="D116" s="37">
        <f>Coversheet!$D$4</f>
        <v>0</v>
      </c>
      <c r="E116" s="36" t="s">
        <v>90</v>
      </c>
      <c r="F116" s="100">
        <f>'Proj 05'!E22</f>
        <v>0</v>
      </c>
      <c r="G116" s="100">
        <f>'Proj 05'!F22</f>
        <v>0</v>
      </c>
      <c r="H116" s="100">
        <f>'Proj 05'!G22</f>
        <v>0</v>
      </c>
      <c r="I116" s="100">
        <f>'Proj 05'!H22</f>
        <v>0</v>
      </c>
      <c r="J116" s="104">
        <f>'Proj 05'!I22</f>
        <v>0</v>
      </c>
      <c r="L116" s="70"/>
      <c r="M116" s="70"/>
      <c r="N116" s="36" t="str">
        <f>"OP "&amp;Coversheet!$D$2</f>
        <v>OP 2027</v>
      </c>
    </row>
    <row r="117" spans="1:18" x14ac:dyDescent="0.25">
      <c r="A117" s="38" t="s">
        <v>111</v>
      </c>
      <c r="B117" s="36">
        <f>Coversheet!$D$3</f>
        <v>0</v>
      </c>
      <c r="C117" s="37">
        <f>Coversheet!$B$3</f>
        <v>0</v>
      </c>
      <c r="D117" s="37">
        <f>Coversheet!$D$4</f>
        <v>0</v>
      </c>
      <c r="E117" s="36" t="s">
        <v>91</v>
      </c>
      <c r="F117" s="100">
        <f>'Proj 05'!E23</f>
        <v>0</v>
      </c>
      <c r="G117" s="100">
        <f>'Proj 05'!F23</f>
        <v>0</v>
      </c>
      <c r="H117" s="100">
        <f>'Proj 05'!G23</f>
        <v>0</v>
      </c>
      <c r="I117" s="100">
        <f>'Proj 05'!H23</f>
        <v>0</v>
      </c>
      <c r="J117" s="104">
        <f>'Proj 05'!I23</f>
        <v>0</v>
      </c>
      <c r="L117" s="70"/>
      <c r="M117" s="70"/>
      <c r="N117" s="36" t="str">
        <f>"OP "&amp;Coversheet!$D$2</f>
        <v>OP 2027</v>
      </c>
    </row>
    <row r="118" spans="1:18" x14ac:dyDescent="0.25">
      <c r="A118" s="38" t="s">
        <v>111</v>
      </c>
      <c r="B118" s="36">
        <f>Coversheet!$D$3</f>
        <v>0</v>
      </c>
      <c r="C118" s="37">
        <f>Coversheet!$B$3</f>
        <v>0</v>
      </c>
      <c r="D118" s="37">
        <f>Coversheet!$D$4</f>
        <v>0</v>
      </c>
      <c r="E118" s="36" t="s">
        <v>92</v>
      </c>
      <c r="F118" s="100">
        <f>'Proj 05'!E24</f>
        <v>0</v>
      </c>
      <c r="G118" s="100">
        <f>'Proj 05'!F24</f>
        <v>0</v>
      </c>
      <c r="H118" s="100">
        <f>'Proj 05'!G24</f>
        <v>0</v>
      </c>
      <c r="I118" s="100">
        <f>'Proj 05'!H24</f>
        <v>0</v>
      </c>
      <c r="J118" s="104">
        <f>'Proj 05'!I24</f>
        <v>0</v>
      </c>
      <c r="L118" s="70"/>
      <c r="M118" s="70"/>
      <c r="N118" s="36" t="str">
        <f>"OP "&amp;Coversheet!$D$2</f>
        <v>OP 2027</v>
      </c>
    </row>
    <row r="119" spans="1:18" x14ac:dyDescent="0.25">
      <c r="A119" s="38" t="s">
        <v>111</v>
      </c>
      <c r="B119" s="36">
        <f>Coversheet!$D$3</f>
        <v>0</v>
      </c>
      <c r="C119" s="37">
        <f>Coversheet!$B$3</f>
        <v>0</v>
      </c>
      <c r="D119" s="37">
        <f>Coversheet!$D$4</f>
        <v>0</v>
      </c>
      <c r="E119" s="36" t="s">
        <v>93</v>
      </c>
      <c r="F119" s="100">
        <f>'Proj 05'!E25</f>
        <v>0</v>
      </c>
      <c r="G119" s="100">
        <f>'Proj 05'!F25</f>
        <v>0</v>
      </c>
      <c r="H119" s="100">
        <f>'Proj 05'!G25</f>
        <v>0</v>
      </c>
      <c r="I119" s="100">
        <f>'Proj 05'!H25</f>
        <v>0</v>
      </c>
      <c r="J119" s="104">
        <f>'Proj 05'!I25</f>
        <v>0</v>
      </c>
      <c r="L119" s="70"/>
      <c r="M119" s="70"/>
      <c r="N119" s="36" t="str">
        <f>"OP "&amp;Coversheet!$D$2</f>
        <v>OP 2027</v>
      </c>
    </row>
    <row r="120" spans="1:18" x14ac:dyDescent="0.25">
      <c r="A120" s="38" t="s">
        <v>111</v>
      </c>
      <c r="B120" s="36">
        <f>Coversheet!$D$3</f>
        <v>0</v>
      </c>
      <c r="C120" s="37">
        <f>Coversheet!$B$3</f>
        <v>0</v>
      </c>
      <c r="D120" s="37">
        <f>Coversheet!$D$4</f>
        <v>0</v>
      </c>
      <c r="E120" s="36" t="s">
        <v>94</v>
      </c>
      <c r="F120" s="100">
        <f>'Proj 05'!E26</f>
        <v>0</v>
      </c>
      <c r="G120" s="100">
        <f>'Proj 05'!F26</f>
        <v>0</v>
      </c>
      <c r="H120" s="100">
        <f>'Proj 05'!G26</f>
        <v>0</v>
      </c>
      <c r="I120" s="100">
        <f>'Proj 05'!H26</f>
        <v>0</v>
      </c>
      <c r="J120" s="104">
        <f>'Proj 05'!I26</f>
        <v>0</v>
      </c>
      <c r="L120" s="70"/>
      <c r="M120" s="70"/>
      <c r="N120" s="36" t="str">
        <f>"OP "&amp;Coversheet!$D$2</f>
        <v>OP 2027</v>
      </c>
    </row>
    <row r="121" spans="1:18" x14ac:dyDescent="0.25">
      <c r="A121" s="38" t="s">
        <v>111</v>
      </c>
      <c r="B121" s="36">
        <f>Coversheet!$D$3</f>
        <v>0</v>
      </c>
      <c r="C121" s="37">
        <f>Coversheet!$B$3</f>
        <v>0</v>
      </c>
      <c r="D121" s="37">
        <f>Coversheet!$D$4</f>
        <v>0</v>
      </c>
      <c r="E121" s="36" t="s">
        <v>95</v>
      </c>
      <c r="F121" s="100">
        <f>'Proj 05'!E27</f>
        <v>0</v>
      </c>
      <c r="G121" s="100">
        <f>'Proj 05'!F27</f>
        <v>0</v>
      </c>
      <c r="H121" s="100">
        <f>'Proj 05'!G27</f>
        <v>0</v>
      </c>
      <c r="I121" s="100">
        <f>'Proj 05'!H27</f>
        <v>0</v>
      </c>
      <c r="J121" s="104">
        <f>'Proj 05'!I27</f>
        <v>0</v>
      </c>
      <c r="L121" s="70"/>
      <c r="M121" s="70"/>
      <c r="N121" s="36" t="str">
        <f>"OP "&amp;Coversheet!$D$2</f>
        <v>OP 2027</v>
      </c>
    </row>
    <row r="122" spans="1:18" x14ac:dyDescent="0.25">
      <c r="A122" s="38" t="s">
        <v>111</v>
      </c>
      <c r="B122" s="36">
        <f>Coversheet!$D$3</f>
        <v>0</v>
      </c>
      <c r="C122" s="37">
        <f>Coversheet!$B$3</f>
        <v>0</v>
      </c>
      <c r="D122" s="37">
        <f>Coversheet!$D$4</f>
        <v>0</v>
      </c>
      <c r="E122" s="36" t="s">
        <v>96</v>
      </c>
      <c r="F122" s="100">
        <f>'Proj 05'!E28</f>
        <v>0</v>
      </c>
      <c r="G122" s="100">
        <f>'Proj 05'!F28</f>
        <v>0</v>
      </c>
      <c r="H122" s="100">
        <f>'Proj 05'!G28</f>
        <v>0</v>
      </c>
      <c r="I122" s="100">
        <f>'Proj 05'!H28</f>
        <v>0</v>
      </c>
      <c r="J122" s="104">
        <f>'Proj 05'!I28</f>
        <v>0</v>
      </c>
      <c r="L122" s="70"/>
      <c r="M122" s="70"/>
      <c r="N122" s="36" t="str">
        <f>"OP "&amp;Coversheet!$D$2</f>
        <v>OP 2027</v>
      </c>
    </row>
    <row r="123" spans="1:18" x14ac:dyDescent="0.25">
      <c r="A123" s="38" t="s">
        <v>111</v>
      </c>
      <c r="B123" s="36">
        <f>Coversheet!$D$3</f>
        <v>0</v>
      </c>
      <c r="C123" s="37">
        <f>Coversheet!$B$3</f>
        <v>0</v>
      </c>
      <c r="D123" s="37">
        <f>Coversheet!$D$4</f>
        <v>0</v>
      </c>
      <c r="E123" s="36" t="s">
        <v>97</v>
      </c>
      <c r="F123" s="100">
        <f>'Proj 05'!E29</f>
        <v>0</v>
      </c>
      <c r="G123" s="100">
        <f>'Proj 05'!F29</f>
        <v>0</v>
      </c>
      <c r="H123" s="100">
        <f>'Proj 05'!G29</f>
        <v>0</v>
      </c>
      <c r="I123" s="100">
        <f>'Proj 05'!H29</f>
        <v>0</v>
      </c>
      <c r="J123" s="104">
        <f>'Proj 05'!I29</f>
        <v>0</v>
      </c>
      <c r="L123" s="70"/>
      <c r="M123" s="70"/>
      <c r="N123" s="36" t="str">
        <f>"OP "&amp;Coversheet!$D$2</f>
        <v>OP 2027</v>
      </c>
    </row>
    <row r="124" spans="1:18" x14ac:dyDescent="0.25">
      <c r="A124" s="38" t="s">
        <v>111</v>
      </c>
      <c r="B124" s="36">
        <f>Coversheet!$D$3</f>
        <v>0</v>
      </c>
      <c r="C124" s="37">
        <f>Coversheet!$B$3</f>
        <v>0</v>
      </c>
      <c r="D124" s="37">
        <f>Coversheet!$D$4</f>
        <v>0</v>
      </c>
      <c r="E124" s="36" t="s">
        <v>98</v>
      </c>
      <c r="F124" s="100">
        <f>'Proj 05'!E30</f>
        <v>0</v>
      </c>
      <c r="G124" s="100">
        <f>'Proj 05'!F30</f>
        <v>0</v>
      </c>
      <c r="H124" s="100">
        <f>'Proj 05'!G30</f>
        <v>0</v>
      </c>
      <c r="I124" s="100">
        <f>'Proj 05'!H30</f>
        <v>0</v>
      </c>
      <c r="J124" s="104">
        <f>'Proj 05'!I30</f>
        <v>0</v>
      </c>
      <c r="L124" s="70"/>
      <c r="M124" s="70"/>
      <c r="N124" s="36" t="str">
        <f>"OP "&amp;Coversheet!$D$2</f>
        <v>OP 2027</v>
      </c>
    </row>
    <row r="125" spans="1:18" x14ac:dyDescent="0.25">
      <c r="A125" s="38" t="s">
        <v>111</v>
      </c>
      <c r="B125" s="36">
        <f>Coversheet!$D$3</f>
        <v>0</v>
      </c>
      <c r="C125" s="37">
        <f>Coversheet!$B$3</f>
        <v>0</v>
      </c>
      <c r="D125" s="37">
        <f>Coversheet!$D$4</f>
        <v>0</v>
      </c>
      <c r="E125" s="36" t="s">
        <v>99</v>
      </c>
      <c r="F125" s="100">
        <f>'Proj 05'!E31</f>
        <v>0</v>
      </c>
      <c r="G125" s="100">
        <f>'Proj 05'!F31</f>
        <v>0</v>
      </c>
      <c r="H125" s="100">
        <f>'Proj 05'!G31</f>
        <v>0</v>
      </c>
      <c r="I125" s="100">
        <f>'Proj 05'!H31</f>
        <v>0</v>
      </c>
      <c r="J125" s="104">
        <f>'Proj 05'!I31</f>
        <v>0</v>
      </c>
      <c r="L125" s="70"/>
      <c r="M125" s="70"/>
      <c r="N125" s="36" t="str">
        <f>"OP "&amp;Coversheet!$D$2</f>
        <v>OP 2027</v>
      </c>
    </row>
    <row r="126" spans="1:18" x14ac:dyDescent="0.25">
      <c r="A126" s="38" t="s">
        <v>111</v>
      </c>
      <c r="B126" s="36">
        <f>Coversheet!$D$3</f>
        <v>0</v>
      </c>
      <c r="C126" s="37">
        <f>Coversheet!$B$3</f>
        <v>0</v>
      </c>
      <c r="D126" s="37">
        <f>Coversheet!$D$4</f>
        <v>0</v>
      </c>
      <c r="E126" s="36" t="s">
        <v>100</v>
      </c>
      <c r="F126" s="100">
        <f>'Proj 05'!E32</f>
        <v>0</v>
      </c>
      <c r="G126" s="100">
        <f>'Proj 05'!F32</f>
        <v>0</v>
      </c>
      <c r="H126" s="100">
        <f>'Proj 05'!G32</f>
        <v>0</v>
      </c>
      <c r="I126" s="100">
        <f>'Proj 05'!H32</f>
        <v>0</v>
      </c>
      <c r="J126" s="104">
        <f>'Proj 05'!I32</f>
        <v>0</v>
      </c>
      <c r="L126" s="70"/>
      <c r="M126" s="70"/>
      <c r="N126" s="36" t="str">
        <f>"OP "&amp;Coversheet!$D$2</f>
        <v>OP 2027</v>
      </c>
    </row>
    <row r="127" spans="1:18" x14ac:dyDescent="0.25">
      <c r="A127" s="38" t="s">
        <v>111</v>
      </c>
      <c r="B127" s="36">
        <f>Coversheet!$D$3</f>
        <v>0</v>
      </c>
      <c r="C127" s="37">
        <f>Coversheet!$B$3</f>
        <v>0</v>
      </c>
      <c r="D127" s="37">
        <f>Coversheet!$D$4</f>
        <v>0</v>
      </c>
      <c r="E127" s="36" t="s">
        <v>101</v>
      </c>
      <c r="F127" s="100">
        <f>'Proj 05'!E33</f>
        <v>0</v>
      </c>
      <c r="G127" s="100">
        <f>'Proj 05'!F33</f>
        <v>0</v>
      </c>
      <c r="H127" s="100">
        <f>'Proj 05'!G33</f>
        <v>0</v>
      </c>
      <c r="I127" s="100">
        <f>'Proj 05'!H33</f>
        <v>0</v>
      </c>
      <c r="J127" s="104">
        <f>'Proj 05'!I33</f>
        <v>0</v>
      </c>
      <c r="L127" s="70"/>
      <c r="M127" s="70"/>
      <c r="N127" s="36" t="str">
        <f>"OP "&amp;Coversheet!$D$2</f>
        <v>OP 2027</v>
      </c>
    </row>
    <row r="128" spans="1:18" x14ac:dyDescent="0.25">
      <c r="A128" s="38" t="s">
        <v>112</v>
      </c>
      <c r="B128" s="36">
        <f>Coversheet!$D$3</f>
        <v>0</v>
      </c>
      <c r="C128" s="37">
        <f>Coversheet!$B$3</f>
        <v>0</v>
      </c>
      <c r="D128" s="37">
        <f>Coversheet!$D$4</f>
        <v>0</v>
      </c>
      <c r="E128" s="40" t="s">
        <v>107</v>
      </c>
      <c r="F128" s="40"/>
      <c r="G128" s="40"/>
      <c r="H128" s="40"/>
      <c r="I128" s="40"/>
      <c r="J128" s="40"/>
      <c r="K128" s="40">
        <f>'Proj 06'!C7</f>
        <v>0</v>
      </c>
      <c r="L128" s="68">
        <f>'Proj 06'!E7</f>
        <v>0</v>
      </c>
      <c r="M128" s="68">
        <f>'Proj 06'!H7</f>
        <v>0</v>
      </c>
      <c r="N128" s="36" t="str">
        <f>"OP "&amp;Coversheet!$D$2</f>
        <v>OP 2027</v>
      </c>
      <c r="O128" s="41">
        <f>'Proj 06'!I5</f>
        <v>0</v>
      </c>
      <c r="P128" s="41">
        <f>'Proj 06'!I6</f>
        <v>0</v>
      </c>
      <c r="Q128" s="36">
        <f>'Proj 06'!C5</f>
        <v>0</v>
      </c>
      <c r="R128" s="36">
        <f>'Proj 06'!C6</f>
        <v>0</v>
      </c>
    </row>
    <row r="129" spans="1:14" x14ac:dyDescent="0.25">
      <c r="A129" s="38" t="s">
        <v>112</v>
      </c>
      <c r="B129" s="36">
        <f>Coversheet!$D$3</f>
        <v>0</v>
      </c>
      <c r="C129" s="37">
        <f>Coversheet!$B$3</f>
        <v>0</v>
      </c>
      <c r="D129" s="37">
        <f>Coversheet!$D$4</f>
        <v>0</v>
      </c>
      <c r="E129" s="36" t="s">
        <v>102</v>
      </c>
      <c r="F129" s="99">
        <f>'Proj 06'!E10</f>
        <v>0</v>
      </c>
      <c r="G129" s="99">
        <f>'Proj 06'!F10</f>
        <v>0</v>
      </c>
      <c r="H129" s="99">
        <f>'Proj 06'!G10</f>
        <v>0</v>
      </c>
      <c r="I129" s="99">
        <f>'Proj 06'!H10</f>
        <v>0</v>
      </c>
      <c r="J129" s="99">
        <f>SUM('Proj 06'!E10:H10)</f>
        <v>0</v>
      </c>
      <c r="L129" s="70"/>
      <c r="M129" s="70"/>
      <c r="N129" s="36" t="str">
        <f>"OP "&amp;Coversheet!$D$2</f>
        <v>OP 2027</v>
      </c>
    </row>
    <row r="130" spans="1:14" x14ac:dyDescent="0.25">
      <c r="A130" s="38" t="s">
        <v>112</v>
      </c>
      <c r="B130" s="36">
        <f>Coversheet!$D$3</f>
        <v>0</v>
      </c>
      <c r="C130" s="37">
        <f>Coversheet!$B$3</f>
        <v>0</v>
      </c>
      <c r="D130" s="37">
        <f>Coversheet!$D$4</f>
        <v>0</v>
      </c>
      <c r="E130" s="36" t="s">
        <v>103</v>
      </c>
      <c r="F130" s="99">
        <f>'Proj 06'!E11</f>
        <v>0</v>
      </c>
      <c r="G130" s="99">
        <f>'Proj 06'!F11</f>
        <v>0</v>
      </c>
      <c r="H130" s="99">
        <f>'Proj 06'!G11</f>
        <v>0</v>
      </c>
      <c r="I130" s="99">
        <f>'Proj 06'!H11</f>
        <v>0</v>
      </c>
      <c r="J130" s="99">
        <f>SUM('Proj 06'!E11:H11)</f>
        <v>0</v>
      </c>
      <c r="L130" s="70"/>
      <c r="M130" s="70"/>
      <c r="N130" s="36" t="str">
        <f>"OP "&amp;Coversheet!$D$2</f>
        <v>OP 2027</v>
      </c>
    </row>
    <row r="131" spans="1:14" x14ac:dyDescent="0.25">
      <c r="A131" s="38" t="s">
        <v>112</v>
      </c>
      <c r="B131" s="36">
        <f>Coversheet!$D$3</f>
        <v>0</v>
      </c>
      <c r="C131" s="37">
        <f>Coversheet!$B$3</f>
        <v>0</v>
      </c>
      <c r="D131" s="37">
        <f>Coversheet!$D$4</f>
        <v>0</v>
      </c>
      <c r="E131" s="36" t="s">
        <v>104</v>
      </c>
      <c r="F131" s="99">
        <f>'Proj 06'!E12</f>
        <v>0</v>
      </c>
      <c r="G131" s="99">
        <f>'Proj 06'!F12</f>
        <v>0</v>
      </c>
      <c r="H131" s="99">
        <f>'Proj 06'!G12</f>
        <v>0</v>
      </c>
      <c r="I131" s="99">
        <f>'Proj 06'!H12</f>
        <v>0</v>
      </c>
      <c r="J131" s="99">
        <f>SUM('Proj 06'!E12:H12)</f>
        <v>0</v>
      </c>
      <c r="L131" s="70"/>
      <c r="M131" s="70"/>
      <c r="N131" s="36" t="str">
        <f>"OP "&amp;Coversheet!$D$2</f>
        <v>OP 2027</v>
      </c>
    </row>
    <row r="132" spans="1:14" x14ac:dyDescent="0.25">
      <c r="A132" s="38" t="s">
        <v>112</v>
      </c>
      <c r="B132" s="36">
        <f>Coversheet!$D$3</f>
        <v>0</v>
      </c>
      <c r="C132" s="37">
        <f>Coversheet!$B$3</f>
        <v>0</v>
      </c>
      <c r="D132" s="37">
        <f>Coversheet!$D$4</f>
        <v>0</v>
      </c>
      <c r="E132" s="36" t="s">
        <v>105</v>
      </c>
      <c r="F132" s="99">
        <f>'Proj 06'!E13</f>
        <v>0</v>
      </c>
      <c r="G132" s="99">
        <f>'Proj 06'!F13</f>
        <v>0</v>
      </c>
      <c r="H132" s="99">
        <f>'Proj 06'!G13</f>
        <v>0</v>
      </c>
      <c r="I132" s="99">
        <f>'Proj 06'!H13</f>
        <v>0</v>
      </c>
      <c r="J132" s="99">
        <f>SUM('Proj 06'!E13:H13)</f>
        <v>0</v>
      </c>
      <c r="L132" s="70"/>
      <c r="M132" s="70"/>
      <c r="N132" s="36" t="str">
        <f>"OP "&amp;Coversheet!$D$2</f>
        <v>OP 2027</v>
      </c>
    </row>
    <row r="133" spans="1:14" x14ac:dyDescent="0.25">
      <c r="A133" s="38" t="s">
        <v>112</v>
      </c>
      <c r="B133" s="36">
        <f>Coversheet!$D$3</f>
        <v>0</v>
      </c>
      <c r="C133" s="37">
        <f>Coversheet!$B$3</f>
        <v>0</v>
      </c>
      <c r="D133" s="37">
        <f>Coversheet!$D$4</f>
        <v>0</v>
      </c>
      <c r="E133" s="39" t="s">
        <v>86</v>
      </c>
      <c r="F133" s="100">
        <f>'Proj 06'!E18</f>
        <v>0</v>
      </c>
      <c r="G133" s="100">
        <f>'Proj 06'!F18</f>
        <v>0</v>
      </c>
      <c r="H133" s="100">
        <f>'Proj 06'!G18</f>
        <v>0</v>
      </c>
      <c r="I133" s="100">
        <f>'Proj 06'!H18</f>
        <v>0</v>
      </c>
      <c r="J133" s="104">
        <f>'Proj 06'!I18</f>
        <v>0</v>
      </c>
      <c r="L133" s="70"/>
      <c r="M133" s="70"/>
      <c r="N133" s="36" t="str">
        <f>"OP "&amp;Coversheet!$D$2</f>
        <v>OP 2027</v>
      </c>
    </row>
    <row r="134" spans="1:14" x14ac:dyDescent="0.25">
      <c r="A134" s="38" t="s">
        <v>112</v>
      </c>
      <c r="B134" s="36">
        <f>Coversheet!$D$3</f>
        <v>0</v>
      </c>
      <c r="C134" s="37">
        <f>Coversheet!$B$3</f>
        <v>0</v>
      </c>
      <c r="D134" s="37">
        <f>Coversheet!$D$4</f>
        <v>0</v>
      </c>
      <c r="E134" s="36" t="s">
        <v>87</v>
      </c>
      <c r="F134" s="100">
        <f>'Proj 06'!E19</f>
        <v>0</v>
      </c>
      <c r="G134" s="100">
        <f>'Proj 06'!F19</f>
        <v>0</v>
      </c>
      <c r="H134" s="100">
        <f>'Proj 06'!G19</f>
        <v>0</v>
      </c>
      <c r="I134" s="100">
        <f>'Proj 06'!H19</f>
        <v>0</v>
      </c>
      <c r="J134" s="104">
        <f>'Proj 06'!I19</f>
        <v>0</v>
      </c>
      <c r="L134" s="70"/>
      <c r="M134" s="70"/>
      <c r="N134" s="36" t="str">
        <f>"OP "&amp;Coversheet!$D$2</f>
        <v>OP 2027</v>
      </c>
    </row>
    <row r="135" spans="1:14" x14ac:dyDescent="0.25">
      <c r="A135" s="38" t="s">
        <v>112</v>
      </c>
      <c r="B135" s="36">
        <f>Coversheet!$D$3</f>
        <v>0</v>
      </c>
      <c r="C135" s="37">
        <f>Coversheet!$B$3</f>
        <v>0</v>
      </c>
      <c r="D135" s="37">
        <f>Coversheet!$D$4</f>
        <v>0</v>
      </c>
      <c r="E135" s="36" t="s">
        <v>88</v>
      </c>
      <c r="F135" s="100">
        <f>'Proj 06'!E20</f>
        <v>0</v>
      </c>
      <c r="G135" s="100">
        <f>'Proj 06'!F20</f>
        <v>0</v>
      </c>
      <c r="H135" s="100">
        <f>'Proj 06'!G20</f>
        <v>0</v>
      </c>
      <c r="I135" s="100">
        <f>'Proj 06'!H20</f>
        <v>0</v>
      </c>
      <c r="J135" s="104">
        <f>'Proj 06'!I20</f>
        <v>0</v>
      </c>
      <c r="L135" s="70"/>
      <c r="M135" s="70"/>
      <c r="N135" s="36" t="str">
        <f>"OP "&amp;Coversheet!$D$2</f>
        <v>OP 2027</v>
      </c>
    </row>
    <row r="136" spans="1:14" x14ac:dyDescent="0.25">
      <c r="A136" s="38" t="s">
        <v>112</v>
      </c>
      <c r="B136" s="36">
        <f>Coversheet!$D$3</f>
        <v>0</v>
      </c>
      <c r="C136" s="37">
        <f>Coversheet!$B$3</f>
        <v>0</v>
      </c>
      <c r="D136" s="37">
        <f>Coversheet!$D$4</f>
        <v>0</v>
      </c>
      <c r="E136" s="36" t="s">
        <v>89</v>
      </c>
      <c r="F136" s="100">
        <f>'Proj 06'!E21</f>
        <v>0</v>
      </c>
      <c r="G136" s="100">
        <f>'Proj 06'!F21</f>
        <v>0</v>
      </c>
      <c r="H136" s="100">
        <f>'Proj 06'!G21</f>
        <v>0</v>
      </c>
      <c r="I136" s="100">
        <f>'Proj 06'!H21</f>
        <v>0</v>
      </c>
      <c r="J136" s="104">
        <f>'Proj 06'!I21</f>
        <v>0</v>
      </c>
      <c r="L136" s="70"/>
      <c r="M136" s="70"/>
      <c r="N136" s="36" t="str">
        <f>"OP "&amp;Coversheet!$D$2</f>
        <v>OP 2027</v>
      </c>
    </row>
    <row r="137" spans="1:14" x14ac:dyDescent="0.25">
      <c r="A137" s="38" t="s">
        <v>112</v>
      </c>
      <c r="B137" s="36">
        <f>Coversheet!$D$3</f>
        <v>0</v>
      </c>
      <c r="C137" s="37">
        <f>Coversheet!$B$3</f>
        <v>0</v>
      </c>
      <c r="D137" s="37">
        <f>Coversheet!$D$4</f>
        <v>0</v>
      </c>
      <c r="E137" s="36" t="s">
        <v>90</v>
      </c>
      <c r="F137" s="100">
        <f>'Proj 06'!E22</f>
        <v>0</v>
      </c>
      <c r="G137" s="100">
        <f>'Proj 06'!F22</f>
        <v>0</v>
      </c>
      <c r="H137" s="100">
        <f>'Proj 06'!G22</f>
        <v>0</v>
      </c>
      <c r="I137" s="100">
        <f>'Proj 06'!H22</f>
        <v>0</v>
      </c>
      <c r="J137" s="104">
        <f>'Proj 06'!I22</f>
        <v>0</v>
      </c>
      <c r="L137" s="70"/>
      <c r="M137" s="70"/>
      <c r="N137" s="36" t="str">
        <f>"OP "&amp;Coversheet!$D$2</f>
        <v>OP 2027</v>
      </c>
    </row>
    <row r="138" spans="1:14" x14ac:dyDescent="0.25">
      <c r="A138" s="38" t="s">
        <v>112</v>
      </c>
      <c r="B138" s="36">
        <f>Coversheet!$D$3</f>
        <v>0</v>
      </c>
      <c r="C138" s="37">
        <f>Coversheet!$B$3</f>
        <v>0</v>
      </c>
      <c r="D138" s="37">
        <f>Coversheet!$D$4</f>
        <v>0</v>
      </c>
      <c r="E138" s="36" t="s">
        <v>91</v>
      </c>
      <c r="F138" s="100">
        <f>'Proj 06'!E23</f>
        <v>0</v>
      </c>
      <c r="G138" s="100">
        <f>'Proj 06'!F23</f>
        <v>0</v>
      </c>
      <c r="H138" s="100">
        <f>'Proj 06'!G23</f>
        <v>0</v>
      </c>
      <c r="I138" s="100">
        <f>'Proj 06'!H23</f>
        <v>0</v>
      </c>
      <c r="J138" s="104">
        <f>'Proj 06'!I23</f>
        <v>0</v>
      </c>
      <c r="L138" s="70"/>
      <c r="M138" s="70"/>
      <c r="N138" s="36" t="str">
        <f>"OP "&amp;Coversheet!$D$2</f>
        <v>OP 2027</v>
      </c>
    </row>
    <row r="139" spans="1:14" x14ac:dyDescent="0.25">
      <c r="A139" s="38" t="s">
        <v>112</v>
      </c>
      <c r="B139" s="36">
        <f>Coversheet!$D$3</f>
        <v>0</v>
      </c>
      <c r="C139" s="37">
        <f>Coversheet!$B$3</f>
        <v>0</v>
      </c>
      <c r="D139" s="37">
        <f>Coversheet!$D$4</f>
        <v>0</v>
      </c>
      <c r="E139" s="36" t="s">
        <v>92</v>
      </c>
      <c r="F139" s="100">
        <f>'Proj 06'!E24</f>
        <v>0</v>
      </c>
      <c r="G139" s="100">
        <f>'Proj 06'!F24</f>
        <v>0</v>
      </c>
      <c r="H139" s="100">
        <f>'Proj 06'!G24</f>
        <v>0</v>
      </c>
      <c r="I139" s="100">
        <f>'Proj 06'!H24</f>
        <v>0</v>
      </c>
      <c r="J139" s="104">
        <f>'Proj 06'!I24</f>
        <v>0</v>
      </c>
      <c r="L139" s="70"/>
      <c r="M139" s="70"/>
      <c r="N139" s="36" t="str">
        <f>"OP "&amp;Coversheet!$D$2</f>
        <v>OP 2027</v>
      </c>
    </row>
    <row r="140" spans="1:14" x14ac:dyDescent="0.25">
      <c r="A140" s="38" t="s">
        <v>112</v>
      </c>
      <c r="B140" s="36">
        <f>Coversheet!$D$3</f>
        <v>0</v>
      </c>
      <c r="C140" s="37">
        <f>Coversheet!$B$3</f>
        <v>0</v>
      </c>
      <c r="D140" s="37">
        <f>Coversheet!$D$4</f>
        <v>0</v>
      </c>
      <c r="E140" s="36" t="s">
        <v>93</v>
      </c>
      <c r="F140" s="100">
        <f>'Proj 06'!E25</f>
        <v>0</v>
      </c>
      <c r="G140" s="100">
        <f>'Proj 06'!F25</f>
        <v>0</v>
      </c>
      <c r="H140" s="100">
        <f>'Proj 06'!G25</f>
        <v>0</v>
      </c>
      <c r="I140" s="100">
        <f>'Proj 06'!H25</f>
        <v>0</v>
      </c>
      <c r="J140" s="104">
        <f>'Proj 06'!I25</f>
        <v>0</v>
      </c>
      <c r="L140" s="70"/>
      <c r="M140" s="70"/>
      <c r="N140" s="36" t="str">
        <f>"OP "&amp;Coversheet!$D$2</f>
        <v>OP 2027</v>
      </c>
    </row>
    <row r="141" spans="1:14" x14ac:dyDescent="0.25">
      <c r="A141" s="38" t="s">
        <v>112</v>
      </c>
      <c r="B141" s="36">
        <f>Coversheet!$D$3</f>
        <v>0</v>
      </c>
      <c r="C141" s="37">
        <f>Coversheet!$B$3</f>
        <v>0</v>
      </c>
      <c r="D141" s="37">
        <f>Coversheet!$D$4</f>
        <v>0</v>
      </c>
      <c r="E141" s="36" t="s">
        <v>94</v>
      </c>
      <c r="F141" s="100">
        <f>'Proj 06'!E26</f>
        <v>0</v>
      </c>
      <c r="G141" s="100">
        <f>'Proj 06'!F26</f>
        <v>0</v>
      </c>
      <c r="H141" s="100">
        <f>'Proj 06'!G26</f>
        <v>0</v>
      </c>
      <c r="I141" s="100">
        <f>'Proj 06'!H26</f>
        <v>0</v>
      </c>
      <c r="J141" s="104">
        <f>'Proj 06'!I26</f>
        <v>0</v>
      </c>
      <c r="L141" s="70"/>
      <c r="M141" s="70"/>
      <c r="N141" s="36" t="str">
        <f>"OP "&amp;Coversheet!$D$2</f>
        <v>OP 2027</v>
      </c>
    </row>
    <row r="142" spans="1:14" x14ac:dyDescent="0.25">
      <c r="A142" s="38" t="s">
        <v>112</v>
      </c>
      <c r="B142" s="36">
        <f>Coversheet!$D$3</f>
        <v>0</v>
      </c>
      <c r="C142" s="37">
        <f>Coversheet!$B$3</f>
        <v>0</v>
      </c>
      <c r="D142" s="37">
        <f>Coversheet!$D$4</f>
        <v>0</v>
      </c>
      <c r="E142" s="36" t="s">
        <v>95</v>
      </c>
      <c r="F142" s="100">
        <f>'Proj 06'!E27</f>
        <v>0</v>
      </c>
      <c r="G142" s="100">
        <f>'Proj 06'!F27</f>
        <v>0</v>
      </c>
      <c r="H142" s="100">
        <f>'Proj 06'!G27</f>
        <v>0</v>
      </c>
      <c r="I142" s="100">
        <f>'Proj 06'!H27</f>
        <v>0</v>
      </c>
      <c r="J142" s="104">
        <f>'Proj 06'!I27</f>
        <v>0</v>
      </c>
      <c r="L142" s="70"/>
      <c r="M142" s="70"/>
      <c r="N142" s="36" t="str">
        <f>"OP "&amp;Coversheet!$D$2</f>
        <v>OP 2027</v>
      </c>
    </row>
    <row r="143" spans="1:14" x14ac:dyDescent="0.25">
      <c r="A143" s="38" t="s">
        <v>112</v>
      </c>
      <c r="B143" s="36">
        <f>Coversheet!$D$3</f>
        <v>0</v>
      </c>
      <c r="C143" s="37">
        <f>Coversheet!$B$3</f>
        <v>0</v>
      </c>
      <c r="D143" s="37">
        <f>Coversheet!$D$4</f>
        <v>0</v>
      </c>
      <c r="E143" s="36" t="s">
        <v>96</v>
      </c>
      <c r="F143" s="100">
        <f>'Proj 06'!E28</f>
        <v>0</v>
      </c>
      <c r="G143" s="100">
        <f>'Proj 06'!F28</f>
        <v>0</v>
      </c>
      <c r="H143" s="100">
        <f>'Proj 06'!G28</f>
        <v>0</v>
      </c>
      <c r="I143" s="100">
        <f>'Proj 06'!H28</f>
        <v>0</v>
      </c>
      <c r="J143" s="104">
        <f>'Proj 06'!I28</f>
        <v>0</v>
      </c>
      <c r="L143" s="70"/>
      <c r="M143" s="70"/>
      <c r="N143" s="36" t="str">
        <f>"OP "&amp;Coversheet!$D$2</f>
        <v>OP 2027</v>
      </c>
    </row>
    <row r="144" spans="1:14" x14ac:dyDescent="0.25">
      <c r="A144" s="38" t="s">
        <v>112</v>
      </c>
      <c r="B144" s="36">
        <f>Coversheet!$D$3</f>
        <v>0</v>
      </c>
      <c r="C144" s="37">
        <f>Coversheet!$B$3</f>
        <v>0</v>
      </c>
      <c r="D144" s="37">
        <f>Coversheet!$D$4</f>
        <v>0</v>
      </c>
      <c r="E144" s="36" t="s">
        <v>97</v>
      </c>
      <c r="F144" s="100">
        <f>'Proj 06'!E29</f>
        <v>0</v>
      </c>
      <c r="G144" s="100">
        <f>'Proj 06'!F29</f>
        <v>0</v>
      </c>
      <c r="H144" s="100">
        <f>'Proj 06'!G29</f>
        <v>0</v>
      </c>
      <c r="I144" s="100">
        <f>'Proj 06'!H29</f>
        <v>0</v>
      </c>
      <c r="J144" s="104">
        <f>'Proj 06'!I29</f>
        <v>0</v>
      </c>
      <c r="L144" s="70"/>
      <c r="M144" s="70"/>
      <c r="N144" s="36" t="str">
        <f>"OP "&amp;Coversheet!$D$2</f>
        <v>OP 2027</v>
      </c>
    </row>
    <row r="145" spans="1:18" x14ac:dyDescent="0.25">
      <c r="A145" s="38" t="s">
        <v>112</v>
      </c>
      <c r="B145" s="36">
        <f>Coversheet!$D$3</f>
        <v>0</v>
      </c>
      <c r="C145" s="37">
        <f>Coversheet!$B$3</f>
        <v>0</v>
      </c>
      <c r="D145" s="37">
        <f>Coversheet!$D$4</f>
        <v>0</v>
      </c>
      <c r="E145" s="36" t="s">
        <v>98</v>
      </c>
      <c r="F145" s="100">
        <f>'Proj 06'!E30</f>
        <v>0</v>
      </c>
      <c r="G145" s="100">
        <f>'Proj 06'!F30</f>
        <v>0</v>
      </c>
      <c r="H145" s="100">
        <f>'Proj 06'!G30</f>
        <v>0</v>
      </c>
      <c r="I145" s="100">
        <f>'Proj 06'!H30</f>
        <v>0</v>
      </c>
      <c r="J145" s="104">
        <f>'Proj 06'!I30</f>
        <v>0</v>
      </c>
      <c r="L145" s="70"/>
      <c r="M145" s="70"/>
      <c r="N145" s="36" t="str">
        <f>"OP "&amp;Coversheet!$D$2</f>
        <v>OP 2027</v>
      </c>
    </row>
    <row r="146" spans="1:18" x14ac:dyDescent="0.25">
      <c r="A146" s="38" t="s">
        <v>112</v>
      </c>
      <c r="B146" s="36">
        <f>Coversheet!$D$3</f>
        <v>0</v>
      </c>
      <c r="C146" s="37">
        <f>Coversheet!$B$3</f>
        <v>0</v>
      </c>
      <c r="D146" s="37">
        <f>Coversheet!$D$4</f>
        <v>0</v>
      </c>
      <c r="E146" s="36" t="s">
        <v>99</v>
      </c>
      <c r="F146" s="100">
        <f>'Proj 06'!E31</f>
        <v>0</v>
      </c>
      <c r="G146" s="100">
        <f>'Proj 06'!F31</f>
        <v>0</v>
      </c>
      <c r="H146" s="100">
        <f>'Proj 06'!G31</f>
        <v>0</v>
      </c>
      <c r="I146" s="100">
        <f>'Proj 06'!H31</f>
        <v>0</v>
      </c>
      <c r="J146" s="104">
        <f>'Proj 06'!I31</f>
        <v>0</v>
      </c>
      <c r="L146" s="70"/>
      <c r="M146" s="70"/>
      <c r="N146" s="36" t="str">
        <f>"OP "&amp;Coversheet!$D$2</f>
        <v>OP 2027</v>
      </c>
    </row>
    <row r="147" spans="1:18" x14ac:dyDescent="0.25">
      <c r="A147" s="38" t="s">
        <v>112</v>
      </c>
      <c r="B147" s="36">
        <f>Coversheet!$D$3</f>
        <v>0</v>
      </c>
      <c r="C147" s="37">
        <f>Coversheet!$B$3</f>
        <v>0</v>
      </c>
      <c r="D147" s="37">
        <f>Coversheet!$D$4</f>
        <v>0</v>
      </c>
      <c r="E147" s="36" t="s">
        <v>100</v>
      </c>
      <c r="F147" s="100">
        <f>'Proj 06'!E32</f>
        <v>0</v>
      </c>
      <c r="G147" s="100">
        <f>'Proj 06'!F32</f>
        <v>0</v>
      </c>
      <c r="H147" s="100">
        <f>'Proj 06'!G32</f>
        <v>0</v>
      </c>
      <c r="I147" s="100">
        <f>'Proj 06'!H32</f>
        <v>0</v>
      </c>
      <c r="J147" s="104">
        <f>'Proj 06'!I32</f>
        <v>0</v>
      </c>
      <c r="L147" s="70"/>
      <c r="M147" s="70"/>
      <c r="N147" s="36" t="str">
        <f>"OP "&amp;Coversheet!$D$2</f>
        <v>OP 2027</v>
      </c>
    </row>
    <row r="148" spans="1:18" x14ac:dyDescent="0.25">
      <c r="A148" s="38" t="s">
        <v>112</v>
      </c>
      <c r="B148" s="36">
        <f>Coversheet!$D$3</f>
        <v>0</v>
      </c>
      <c r="C148" s="37">
        <f>Coversheet!$B$3</f>
        <v>0</v>
      </c>
      <c r="D148" s="37">
        <f>Coversheet!$D$4</f>
        <v>0</v>
      </c>
      <c r="E148" s="36" t="s">
        <v>101</v>
      </c>
      <c r="F148" s="100">
        <f>'Proj 06'!E33</f>
        <v>0</v>
      </c>
      <c r="G148" s="100">
        <f>'Proj 06'!F33</f>
        <v>0</v>
      </c>
      <c r="H148" s="100">
        <f>'Proj 06'!G33</f>
        <v>0</v>
      </c>
      <c r="I148" s="100">
        <f>'Proj 06'!H33</f>
        <v>0</v>
      </c>
      <c r="J148" s="104">
        <f>'Proj 06'!I33</f>
        <v>0</v>
      </c>
      <c r="L148" s="70"/>
      <c r="M148" s="70"/>
      <c r="N148" s="36" t="str">
        <f>"OP "&amp;Coversheet!$D$2</f>
        <v>OP 2027</v>
      </c>
    </row>
    <row r="149" spans="1:18" x14ac:dyDescent="0.25">
      <c r="A149" s="38" t="s">
        <v>113</v>
      </c>
      <c r="B149" s="36">
        <f>Coversheet!$D$3</f>
        <v>0</v>
      </c>
      <c r="C149" s="37">
        <f>Coversheet!$B$3</f>
        <v>0</v>
      </c>
      <c r="D149" s="37">
        <f>Coversheet!$D$4</f>
        <v>0</v>
      </c>
      <c r="E149" s="40" t="s">
        <v>107</v>
      </c>
      <c r="F149" s="40"/>
      <c r="G149" s="40"/>
      <c r="H149" s="40"/>
      <c r="I149" s="40"/>
      <c r="J149" s="40"/>
      <c r="K149" s="101">
        <f>'Proj 07'!C7</f>
        <v>0</v>
      </c>
      <c r="L149" s="68">
        <f>'Proj 07'!E7</f>
        <v>0</v>
      </c>
      <c r="M149" s="68">
        <f>'Proj 07'!H7</f>
        <v>0</v>
      </c>
      <c r="N149" s="36" t="str">
        <f>"OP "&amp;Coversheet!$D$2</f>
        <v>OP 2027</v>
      </c>
      <c r="O149" s="41">
        <f>'Proj 07'!I5</f>
        <v>0</v>
      </c>
      <c r="P149" s="41">
        <f>'Proj 07'!I6</f>
        <v>0</v>
      </c>
      <c r="Q149" s="102">
        <f>'Proj 07'!C5</f>
        <v>0</v>
      </c>
      <c r="R149" s="102">
        <f>'Proj 07'!C6</f>
        <v>0</v>
      </c>
    </row>
    <row r="150" spans="1:18" x14ac:dyDescent="0.25">
      <c r="A150" s="38" t="s">
        <v>113</v>
      </c>
      <c r="B150" s="36">
        <f>Coversheet!$D$3</f>
        <v>0</v>
      </c>
      <c r="C150" s="37">
        <f>Coversheet!$B$3</f>
        <v>0</v>
      </c>
      <c r="D150" s="37">
        <f>Coversheet!$D$4</f>
        <v>0</v>
      </c>
      <c r="E150" s="36" t="s">
        <v>102</v>
      </c>
      <c r="F150" s="99">
        <f>'Proj 07'!E10</f>
        <v>0</v>
      </c>
      <c r="G150" s="99">
        <f>'Proj 07'!F10</f>
        <v>0</v>
      </c>
      <c r="H150" s="99">
        <f>'Proj 07'!G10</f>
        <v>0</v>
      </c>
      <c r="I150" s="99">
        <f>'Proj 07'!H10</f>
        <v>0</v>
      </c>
      <c r="J150" s="99">
        <f>SUM('Proj 07'!E10:H10)</f>
        <v>0</v>
      </c>
      <c r="L150" s="70"/>
      <c r="M150" s="70"/>
      <c r="N150" s="36" t="str">
        <f>"OP "&amp;Coversheet!$D$2</f>
        <v>OP 2027</v>
      </c>
    </row>
    <row r="151" spans="1:18" x14ac:dyDescent="0.25">
      <c r="A151" s="38" t="s">
        <v>113</v>
      </c>
      <c r="B151" s="36">
        <f>Coversheet!$D$3</f>
        <v>0</v>
      </c>
      <c r="C151" s="37">
        <f>Coversheet!$B$3</f>
        <v>0</v>
      </c>
      <c r="D151" s="37">
        <f>Coversheet!$D$4</f>
        <v>0</v>
      </c>
      <c r="E151" s="36" t="s">
        <v>103</v>
      </c>
      <c r="F151" s="99">
        <f>'Proj 07'!E11</f>
        <v>0</v>
      </c>
      <c r="G151" s="99">
        <f>'Proj 07'!F11</f>
        <v>0</v>
      </c>
      <c r="H151" s="99">
        <f>'Proj 07'!G11</f>
        <v>0</v>
      </c>
      <c r="I151" s="99">
        <f>'Proj 07'!H11</f>
        <v>0</v>
      </c>
      <c r="J151" s="99">
        <f>SUM('Proj 07'!E11:H11)</f>
        <v>0</v>
      </c>
      <c r="L151" s="70"/>
      <c r="M151" s="70"/>
      <c r="N151" s="36" t="str">
        <f>"OP "&amp;Coversheet!$D$2</f>
        <v>OP 2027</v>
      </c>
    </row>
    <row r="152" spans="1:18" x14ac:dyDescent="0.25">
      <c r="A152" s="38" t="s">
        <v>113</v>
      </c>
      <c r="B152" s="36">
        <f>Coversheet!$D$3</f>
        <v>0</v>
      </c>
      <c r="C152" s="37">
        <f>Coversheet!$B$3</f>
        <v>0</v>
      </c>
      <c r="D152" s="37">
        <f>Coversheet!$D$4</f>
        <v>0</v>
      </c>
      <c r="E152" s="36" t="s">
        <v>104</v>
      </c>
      <c r="F152" s="99">
        <f>'Proj 07'!E12</f>
        <v>0</v>
      </c>
      <c r="G152" s="99">
        <f>'Proj 07'!F12</f>
        <v>0</v>
      </c>
      <c r="H152" s="99">
        <f>'Proj 07'!G12</f>
        <v>0</v>
      </c>
      <c r="I152" s="99">
        <f>'Proj 07'!H12</f>
        <v>0</v>
      </c>
      <c r="J152" s="99">
        <f>SUM('Proj 07'!E12:H12)</f>
        <v>0</v>
      </c>
      <c r="L152" s="70"/>
      <c r="M152" s="70"/>
      <c r="N152" s="36" t="str">
        <f>"OP "&amp;Coversheet!$D$2</f>
        <v>OP 2027</v>
      </c>
    </row>
    <row r="153" spans="1:18" x14ac:dyDescent="0.25">
      <c r="A153" s="38" t="s">
        <v>113</v>
      </c>
      <c r="B153" s="36">
        <f>Coversheet!$D$3</f>
        <v>0</v>
      </c>
      <c r="C153" s="37">
        <f>Coversheet!$B$3</f>
        <v>0</v>
      </c>
      <c r="D153" s="37">
        <f>Coversheet!$D$4</f>
        <v>0</v>
      </c>
      <c r="E153" s="36" t="s">
        <v>105</v>
      </c>
      <c r="F153" s="99">
        <f>'Proj 07'!E13</f>
        <v>0</v>
      </c>
      <c r="G153" s="99">
        <f>'Proj 07'!F13</f>
        <v>0</v>
      </c>
      <c r="H153" s="99">
        <f>'Proj 07'!G13</f>
        <v>0</v>
      </c>
      <c r="I153" s="99">
        <f>'Proj 07'!H13</f>
        <v>0</v>
      </c>
      <c r="J153" s="99">
        <f>SUM('Proj 07'!E13:H13)</f>
        <v>0</v>
      </c>
      <c r="L153" s="70"/>
      <c r="M153" s="70"/>
      <c r="N153" s="36" t="str">
        <f>"OP "&amp;Coversheet!$D$2</f>
        <v>OP 2027</v>
      </c>
    </row>
    <row r="154" spans="1:18" x14ac:dyDescent="0.25">
      <c r="A154" s="38" t="s">
        <v>113</v>
      </c>
      <c r="B154" s="36">
        <f>Coversheet!$D$3</f>
        <v>0</v>
      </c>
      <c r="C154" s="37">
        <f>Coversheet!$B$3</f>
        <v>0</v>
      </c>
      <c r="D154" s="37">
        <f>Coversheet!$D$4</f>
        <v>0</v>
      </c>
      <c r="E154" s="39" t="s">
        <v>86</v>
      </c>
      <c r="F154" s="100">
        <f>'Proj 07'!E18</f>
        <v>0</v>
      </c>
      <c r="G154" s="100">
        <f>'Proj 07'!F18</f>
        <v>0</v>
      </c>
      <c r="H154" s="100">
        <f>'Proj 07'!G18</f>
        <v>0</v>
      </c>
      <c r="I154" s="100">
        <f>'Proj 07'!H18</f>
        <v>0</v>
      </c>
      <c r="J154" s="104">
        <f>'Proj 07'!I18</f>
        <v>0</v>
      </c>
      <c r="L154" s="70"/>
      <c r="M154" s="70"/>
      <c r="N154" s="36" t="str">
        <f>"OP "&amp;Coversheet!$D$2</f>
        <v>OP 2027</v>
      </c>
    </row>
    <row r="155" spans="1:18" x14ac:dyDescent="0.25">
      <c r="A155" s="38" t="s">
        <v>113</v>
      </c>
      <c r="B155" s="36">
        <f>Coversheet!$D$3</f>
        <v>0</v>
      </c>
      <c r="C155" s="37">
        <f>Coversheet!$B$3</f>
        <v>0</v>
      </c>
      <c r="D155" s="37">
        <f>Coversheet!$D$4</f>
        <v>0</v>
      </c>
      <c r="E155" s="36" t="s">
        <v>87</v>
      </c>
      <c r="F155" s="100">
        <f>'Proj 07'!E19</f>
        <v>0</v>
      </c>
      <c r="G155" s="100">
        <f>'Proj 07'!F19</f>
        <v>0</v>
      </c>
      <c r="H155" s="100">
        <f>'Proj 07'!G19</f>
        <v>0</v>
      </c>
      <c r="I155" s="100">
        <f>'Proj 07'!H19</f>
        <v>0</v>
      </c>
      <c r="J155" s="104">
        <f>'Proj 07'!I19</f>
        <v>0</v>
      </c>
      <c r="L155" s="70"/>
      <c r="M155" s="70"/>
      <c r="N155" s="36" t="str">
        <f>"OP "&amp;Coversheet!$D$2</f>
        <v>OP 2027</v>
      </c>
    </row>
    <row r="156" spans="1:18" x14ac:dyDescent="0.25">
      <c r="A156" s="38" t="s">
        <v>113</v>
      </c>
      <c r="B156" s="36">
        <f>Coversheet!$D$3</f>
        <v>0</v>
      </c>
      <c r="C156" s="37">
        <f>Coversheet!$B$3</f>
        <v>0</v>
      </c>
      <c r="D156" s="37">
        <f>Coversheet!$D$4</f>
        <v>0</v>
      </c>
      <c r="E156" s="36" t="s">
        <v>88</v>
      </c>
      <c r="F156" s="100">
        <f>'Proj 07'!E20</f>
        <v>0</v>
      </c>
      <c r="G156" s="100">
        <f>'Proj 07'!F20</f>
        <v>0</v>
      </c>
      <c r="H156" s="100">
        <f>'Proj 07'!G20</f>
        <v>0</v>
      </c>
      <c r="I156" s="100">
        <f>'Proj 07'!H20</f>
        <v>0</v>
      </c>
      <c r="J156" s="104">
        <f>'Proj 07'!I20</f>
        <v>0</v>
      </c>
      <c r="L156" s="70"/>
      <c r="M156" s="70"/>
      <c r="N156" s="36" t="str">
        <f>"OP "&amp;Coversheet!$D$2</f>
        <v>OP 2027</v>
      </c>
    </row>
    <row r="157" spans="1:18" x14ac:dyDescent="0.25">
      <c r="A157" s="38" t="s">
        <v>113</v>
      </c>
      <c r="B157" s="36">
        <f>Coversheet!$D$3</f>
        <v>0</v>
      </c>
      <c r="C157" s="37">
        <f>Coversheet!$B$3</f>
        <v>0</v>
      </c>
      <c r="D157" s="37">
        <f>Coversheet!$D$4</f>
        <v>0</v>
      </c>
      <c r="E157" s="36" t="s">
        <v>89</v>
      </c>
      <c r="F157" s="100">
        <f>'Proj 07'!E21</f>
        <v>0</v>
      </c>
      <c r="G157" s="100">
        <f>'Proj 07'!F21</f>
        <v>0</v>
      </c>
      <c r="H157" s="100">
        <f>'Proj 07'!G21</f>
        <v>0</v>
      </c>
      <c r="I157" s="100">
        <f>'Proj 07'!H21</f>
        <v>0</v>
      </c>
      <c r="J157" s="104">
        <f>'Proj 07'!I21</f>
        <v>0</v>
      </c>
      <c r="L157" s="70"/>
      <c r="M157" s="70"/>
      <c r="N157" s="36" t="str">
        <f>"OP "&amp;Coversheet!$D$2</f>
        <v>OP 2027</v>
      </c>
    </row>
    <row r="158" spans="1:18" x14ac:dyDescent="0.25">
      <c r="A158" s="38" t="s">
        <v>113</v>
      </c>
      <c r="B158" s="36">
        <f>Coversheet!$D$3</f>
        <v>0</v>
      </c>
      <c r="C158" s="37">
        <f>Coversheet!$B$3</f>
        <v>0</v>
      </c>
      <c r="D158" s="37">
        <f>Coversheet!$D$4</f>
        <v>0</v>
      </c>
      <c r="E158" s="36" t="s">
        <v>90</v>
      </c>
      <c r="F158" s="100">
        <f>'Proj 07'!E22</f>
        <v>0</v>
      </c>
      <c r="G158" s="100">
        <f>'Proj 07'!F22</f>
        <v>0</v>
      </c>
      <c r="H158" s="100">
        <f>'Proj 07'!G22</f>
        <v>0</v>
      </c>
      <c r="I158" s="100">
        <f>'Proj 07'!H22</f>
        <v>0</v>
      </c>
      <c r="J158" s="104">
        <f>'Proj 07'!I22</f>
        <v>0</v>
      </c>
      <c r="L158" s="70"/>
      <c r="M158" s="70"/>
      <c r="N158" s="36" t="str">
        <f>"OP "&amp;Coversheet!$D$2</f>
        <v>OP 2027</v>
      </c>
    </row>
    <row r="159" spans="1:18" x14ac:dyDescent="0.25">
      <c r="A159" s="38" t="s">
        <v>113</v>
      </c>
      <c r="B159" s="36">
        <f>Coversheet!$D$3</f>
        <v>0</v>
      </c>
      <c r="C159" s="37">
        <f>Coversheet!$B$3</f>
        <v>0</v>
      </c>
      <c r="D159" s="37">
        <f>Coversheet!$D$4</f>
        <v>0</v>
      </c>
      <c r="E159" s="36" t="s">
        <v>91</v>
      </c>
      <c r="F159" s="100">
        <f>'Proj 07'!E23</f>
        <v>0</v>
      </c>
      <c r="G159" s="100">
        <f>'Proj 07'!F23</f>
        <v>0</v>
      </c>
      <c r="H159" s="100">
        <f>'Proj 07'!G23</f>
        <v>0</v>
      </c>
      <c r="I159" s="100">
        <f>'Proj 07'!H23</f>
        <v>0</v>
      </c>
      <c r="J159" s="104">
        <f>'Proj 07'!I23</f>
        <v>0</v>
      </c>
      <c r="L159" s="70"/>
      <c r="M159" s="70"/>
      <c r="N159" s="36" t="str">
        <f>"OP "&amp;Coversheet!$D$2</f>
        <v>OP 2027</v>
      </c>
    </row>
    <row r="160" spans="1:18" x14ac:dyDescent="0.25">
      <c r="A160" s="38" t="s">
        <v>113</v>
      </c>
      <c r="B160" s="36">
        <f>Coversheet!$D$3</f>
        <v>0</v>
      </c>
      <c r="C160" s="37">
        <f>Coversheet!$B$3</f>
        <v>0</v>
      </c>
      <c r="D160" s="37">
        <f>Coversheet!$D$4</f>
        <v>0</v>
      </c>
      <c r="E160" s="36" t="s">
        <v>92</v>
      </c>
      <c r="F160" s="100">
        <f>'Proj 07'!E24</f>
        <v>0</v>
      </c>
      <c r="G160" s="100">
        <f>'Proj 07'!F24</f>
        <v>0</v>
      </c>
      <c r="H160" s="100">
        <f>'Proj 07'!G24</f>
        <v>0</v>
      </c>
      <c r="I160" s="100">
        <f>'Proj 07'!H24</f>
        <v>0</v>
      </c>
      <c r="J160" s="104">
        <f>'Proj 07'!I24</f>
        <v>0</v>
      </c>
      <c r="L160" s="70"/>
      <c r="M160" s="70"/>
      <c r="N160" s="36" t="str">
        <f>"OP "&amp;Coversheet!$D$2</f>
        <v>OP 2027</v>
      </c>
    </row>
    <row r="161" spans="1:18" x14ac:dyDescent="0.25">
      <c r="A161" s="38" t="s">
        <v>113</v>
      </c>
      <c r="B161" s="36">
        <f>Coversheet!$D$3</f>
        <v>0</v>
      </c>
      <c r="C161" s="37">
        <f>Coversheet!$B$3</f>
        <v>0</v>
      </c>
      <c r="D161" s="37">
        <f>Coversheet!$D$4</f>
        <v>0</v>
      </c>
      <c r="E161" s="36" t="s">
        <v>93</v>
      </c>
      <c r="F161" s="100">
        <f>'Proj 07'!E25</f>
        <v>0</v>
      </c>
      <c r="G161" s="100">
        <f>'Proj 07'!F25</f>
        <v>0</v>
      </c>
      <c r="H161" s="100">
        <f>'Proj 07'!G25</f>
        <v>0</v>
      </c>
      <c r="I161" s="100">
        <f>'Proj 07'!H25</f>
        <v>0</v>
      </c>
      <c r="J161" s="104">
        <f>'Proj 07'!I25</f>
        <v>0</v>
      </c>
      <c r="L161" s="70"/>
      <c r="M161" s="70"/>
      <c r="N161" s="36" t="str">
        <f>"OP "&amp;Coversheet!$D$2</f>
        <v>OP 2027</v>
      </c>
    </row>
    <row r="162" spans="1:18" x14ac:dyDescent="0.25">
      <c r="A162" s="38" t="s">
        <v>113</v>
      </c>
      <c r="B162" s="36">
        <f>Coversheet!$D$3</f>
        <v>0</v>
      </c>
      <c r="C162" s="37">
        <f>Coversheet!$B$3</f>
        <v>0</v>
      </c>
      <c r="D162" s="37">
        <f>Coversheet!$D$4</f>
        <v>0</v>
      </c>
      <c r="E162" s="36" t="s">
        <v>94</v>
      </c>
      <c r="F162" s="100">
        <f>'Proj 07'!E26</f>
        <v>0</v>
      </c>
      <c r="G162" s="100">
        <f>'Proj 07'!F26</f>
        <v>0</v>
      </c>
      <c r="H162" s="100">
        <f>'Proj 07'!G26</f>
        <v>0</v>
      </c>
      <c r="I162" s="100">
        <f>'Proj 07'!H26</f>
        <v>0</v>
      </c>
      <c r="J162" s="104">
        <f>'Proj 07'!I26</f>
        <v>0</v>
      </c>
      <c r="L162" s="70"/>
      <c r="M162" s="70"/>
      <c r="N162" s="36" t="str">
        <f>"OP "&amp;Coversheet!$D$2</f>
        <v>OP 2027</v>
      </c>
    </row>
    <row r="163" spans="1:18" x14ac:dyDescent="0.25">
      <c r="A163" s="38" t="s">
        <v>113</v>
      </c>
      <c r="B163" s="36">
        <f>Coversheet!$D$3</f>
        <v>0</v>
      </c>
      <c r="C163" s="37">
        <f>Coversheet!$B$3</f>
        <v>0</v>
      </c>
      <c r="D163" s="37">
        <f>Coversheet!$D$4</f>
        <v>0</v>
      </c>
      <c r="E163" s="36" t="s">
        <v>95</v>
      </c>
      <c r="F163" s="100">
        <f>'Proj 07'!E27</f>
        <v>0</v>
      </c>
      <c r="G163" s="100">
        <f>'Proj 07'!F27</f>
        <v>0</v>
      </c>
      <c r="H163" s="100">
        <f>'Proj 07'!G27</f>
        <v>0</v>
      </c>
      <c r="I163" s="100">
        <f>'Proj 07'!H27</f>
        <v>0</v>
      </c>
      <c r="J163" s="104">
        <f>'Proj 07'!I27</f>
        <v>0</v>
      </c>
      <c r="L163" s="70"/>
      <c r="M163" s="70"/>
      <c r="N163" s="36" t="str">
        <f>"OP "&amp;Coversheet!$D$2</f>
        <v>OP 2027</v>
      </c>
    </row>
    <row r="164" spans="1:18" x14ac:dyDescent="0.25">
      <c r="A164" s="38" t="s">
        <v>113</v>
      </c>
      <c r="B164" s="36">
        <f>Coversheet!$D$3</f>
        <v>0</v>
      </c>
      <c r="C164" s="37">
        <f>Coversheet!$B$3</f>
        <v>0</v>
      </c>
      <c r="D164" s="37">
        <f>Coversheet!$D$4</f>
        <v>0</v>
      </c>
      <c r="E164" s="36" t="s">
        <v>96</v>
      </c>
      <c r="F164" s="100">
        <f>'Proj 07'!E28</f>
        <v>0</v>
      </c>
      <c r="G164" s="100">
        <f>'Proj 07'!F28</f>
        <v>0</v>
      </c>
      <c r="H164" s="100">
        <f>'Proj 07'!G28</f>
        <v>0</v>
      </c>
      <c r="I164" s="100">
        <f>'Proj 07'!H28</f>
        <v>0</v>
      </c>
      <c r="J164" s="104">
        <f>'Proj 07'!I28</f>
        <v>0</v>
      </c>
      <c r="L164" s="70"/>
      <c r="M164" s="70"/>
      <c r="N164" s="36" t="str">
        <f>"OP "&amp;Coversheet!$D$2</f>
        <v>OP 2027</v>
      </c>
    </row>
    <row r="165" spans="1:18" x14ac:dyDescent="0.25">
      <c r="A165" s="38" t="s">
        <v>113</v>
      </c>
      <c r="B165" s="36">
        <f>Coversheet!$D$3</f>
        <v>0</v>
      </c>
      <c r="C165" s="37">
        <f>Coversheet!$B$3</f>
        <v>0</v>
      </c>
      <c r="D165" s="37">
        <f>Coversheet!$D$4</f>
        <v>0</v>
      </c>
      <c r="E165" s="36" t="s">
        <v>97</v>
      </c>
      <c r="F165" s="100">
        <f>'Proj 07'!E29</f>
        <v>0</v>
      </c>
      <c r="G165" s="100">
        <f>'Proj 07'!F29</f>
        <v>0</v>
      </c>
      <c r="H165" s="100">
        <f>'Proj 07'!G29</f>
        <v>0</v>
      </c>
      <c r="I165" s="100">
        <f>'Proj 07'!H29</f>
        <v>0</v>
      </c>
      <c r="J165" s="104">
        <f>'Proj 07'!I29</f>
        <v>0</v>
      </c>
      <c r="L165" s="70"/>
      <c r="M165" s="70"/>
      <c r="N165" s="36" t="str">
        <f>"OP "&amp;Coversheet!$D$2</f>
        <v>OP 2027</v>
      </c>
    </row>
    <row r="166" spans="1:18" x14ac:dyDescent="0.25">
      <c r="A166" s="38" t="s">
        <v>113</v>
      </c>
      <c r="B166" s="36">
        <f>Coversheet!$D$3</f>
        <v>0</v>
      </c>
      <c r="C166" s="37">
        <f>Coversheet!$B$3</f>
        <v>0</v>
      </c>
      <c r="D166" s="37">
        <f>Coversheet!$D$4</f>
        <v>0</v>
      </c>
      <c r="E166" s="36" t="s">
        <v>98</v>
      </c>
      <c r="F166" s="100">
        <f>'Proj 07'!E30</f>
        <v>0</v>
      </c>
      <c r="G166" s="100">
        <f>'Proj 07'!F30</f>
        <v>0</v>
      </c>
      <c r="H166" s="100">
        <f>'Proj 07'!G30</f>
        <v>0</v>
      </c>
      <c r="I166" s="100">
        <f>'Proj 07'!H30</f>
        <v>0</v>
      </c>
      <c r="J166" s="104">
        <f>'Proj 07'!I30</f>
        <v>0</v>
      </c>
      <c r="L166" s="70"/>
      <c r="M166" s="70"/>
      <c r="N166" s="36" t="str">
        <f>"OP "&amp;Coversheet!$D$2</f>
        <v>OP 2027</v>
      </c>
    </row>
    <row r="167" spans="1:18" x14ac:dyDescent="0.25">
      <c r="A167" s="38" t="s">
        <v>113</v>
      </c>
      <c r="B167" s="36">
        <f>Coversheet!$D$3</f>
        <v>0</v>
      </c>
      <c r="C167" s="37">
        <f>Coversheet!$B$3</f>
        <v>0</v>
      </c>
      <c r="D167" s="37">
        <f>Coversheet!$D$4</f>
        <v>0</v>
      </c>
      <c r="E167" s="36" t="s">
        <v>99</v>
      </c>
      <c r="F167" s="100">
        <f>'Proj 07'!E31</f>
        <v>0</v>
      </c>
      <c r="G167" s="100">
        <f>'Proj 07'!F31</f>
        <v>0</v>
      </c>
      <c r="H167" s="100">
        <f>'Proj 07'!G31</f>
        <v>0</v>
      </c>
      <c r="I167" s="100">
        <f>'Proj 07'!H31</f>
        <v>0</v>
      </c>
      <c r="J167" s="104">
        <f>'Proj 07'!I31</f>
        <v>0</v>
      </c>
      <c r="L167" s="70"/>
      <c r="M167" s="70"/>
      <c r="N167" s="36" t="str">
        <f>"OP "&amp;Coversheet!$D$2</f>
        <v>OP 2027</v>
      </c>
    </row>
    <row r="168" spans="1:18" x14ac:dyDescent="0.25">
      <c r="A168" s="38" t="s">
        <v>113</v>
      </c>
      <c r="B168" s="36">
        <f>Coversheet!$D$3</f>
        <v>0</v>
      </c>
      <c r="C168" s="37">
        <f>Coversheet!$B$3</f>
        <v>0</v>
      </c>
      <c r="D168" s="37">
        <f>Coversheet!$D$4</f>
        <v>0</v>
      </c>
      <c r="E168" s="36" t="s">
        <v>100</v>
      </c>
      <c r="F168" s="100">
        <f>'Proj 07'!E32</f>
        <v>0</v>
      </c>
      <c r="G168" s="100">
        <f>'Proj 07'!F32</f>
        <v>0</v>
      </c>
      <c r="H168" s="100">
        <f>'Proj 07'!G32</f>
        <v>0</v>
      </c>
      <c r="I168" s="100">
        <f>'Proj 07'!H32</f>
        <v>0</v>
      </c>
      <c r="J168" s="104">
        <f>'Proj 07'!I32</f>
        <v>0</v>
      </c>
      <c r="L168" s="70"/>
      <c r="M168" s="70"/>
      <c r="N168" s="36" t="str">
        <f>"OP "&amp;Coversheet!$D$2</f>
        <v>OP 2027</v>
      </c>
    </row>
    <row r="169" spans="1:18" x14ac:dyDescent="0.25">
      <c r="A169" s="38" t="s">
        <v>113</v>
      </c>
      <c r="B169" s="36">
        <f>Coversheet!$D$3</f>
        <v>0</v>
      </c>
      <c r="C169" s="37">
        <f>Coversheet!$B$3</f>
        <v>0</v>
      </c>
      <c r="D169" s="37">
        <f>Coversheet!$D$4</f>
        <v>0</v>
      </c>
      <c r="E169" s="36" t="s">
        <v>101</v>
      </c>
      <c r="F169" s="100">
        <f>'Proj 07'!E33</f>
        <v>0</v>
      </c>
      <c r="G169" s="100">
        <f>'Proj 07'!F33</f>
        <v>0</v>
      </c>
      <c r="H169" s="100">
        <f>'Proj 07'!G33</f>
        <v>0</v>
      </c>
      <c r="I169" s="100">
        <f>'Proj 07'!H33</f>
        <v>0</v>
      </c>
      <c r="J169" s="104">
        <f>'Proj 07'!I33</f>
        <v>0</v>
      </c>
      <c r="L169" s="70"/>
      <c r="M169" s="70"/>
      <c r="N169" s="36" t="str">
        <f>"OP "&amp;Coversheet!$D$2</f>
        <v>OP 2027</v>
      </c>
    </row>
    <row r="170" spans="1:18" x14ac:dyDescent="0.25">
      <c r="A170" s="38" t="s">
        <v>114</v>
      </c>
      <c r="B170" s="36">
        <f>Coversheet!$D$3</f>
        <v>0</v>
      </c>
      <c r="C170" s="37">
        <f>Coversheet!$B$3</f>
        <v>0</v>
      </c>
      <c r="D170" s="37">
        <f>Coversheet!$D$4</f>
        <v>0</v>
      </c>
      <c r="E170" s="40" t="s">
        <v>107</v>
      </c>
      <c r="F170" s="40"/>
      <c r="G170" s="40"/>
      <c r="H170" s="40"/>
      <c r="I170" s="40"/>
      <c r="J170" s="40"/>
      <c r="K170" s="101">
        <f>'Proj 08'!C7</f>
        <v>0</v>
      </c>
      <c r="L170" s="68">
        <f>'Proj 08'!E7</f>
        <v>0</v>
      </c>
      <c r="M170" s="68">
        <f>'Proj 08'!H7</f>
        <v>0</v>
      </c>
      <c r="N170" s="36" t="str">
        <f>"OP "&amp;Coversheet!$D$2</f>
        <v>OP 2027</v>
      </c>
      <c r="O170" s="41">
        <f>'Proj 08'!I5</f>
        <v>0</v>
      </c>
      <c r="P170" s="41">
        <f>'Proj 08'!I6</f>
        <v>0</v>
      </c>
      <c r="Q170" s="102">
        <f>'Proj 08'!C5</f>
        <v>0</v>
      </c>
      <c r="R170" s="102">
        <f>'Proj 08'!C6</f>
        <v>0</v>
      </c>
    </row>
    <row r="171" spans="1:18" x14ac:dyDescent="0.25">
      <c r="A171" s="38" t="s">
        <v>114</v>
      </c>
      <c r="B171" s="36">
        <f>Coversheet!$D$3</f>
        <v>0</v>
      </c>
      <c r="C171" s="37">
        <f>Coversheet!$B$3</f>
        <v>0</v>
      </c>
      <c r="D171" s="37">
        <f>Coversheet!$D$4</f>
        <v>0</v>
      </c>
      <c r="E171" s="36" t="s">
        <v>102</v>
      </c>
      <c r="F171" s="99">
        <f>'Proj 08'!E10</f>
        <v>0</v>
      </c>
      <c r="G171" s="99">
        <f>'Proj 08'!F10</f>
        <v>0</v>
      </c>
      <c r="H171" s="99">
        <f>'Proj 08'!G10</f>
        <v>0</v>
      </c>
      <c r="I171" s="99">
        <f>'Proj 08'!H10</f>
        <v>0</v>
      </c>
      <c r="J171" s="99">
        <f>SUM('Proj 08'!E10:H10)</f>
        <v>0</v>
      </c>
      <c r="L171" s="70"/>
      <c r="M171" s="70"/>
      <c r="N171" s="36" t="str">
        <f>"OP "&amp;Coversheet!$D$2</f>
        <v>OP 2027</v>
      </c>
    </row>
    <row r="172" spans="1:18" x14ac:dyDescent="0.25">
      <c r="A172" s="38" t="s">
        <v>114</v>
      </c>
      <c r="B172" s="36">
        <f>Coversheet!$D$3</f>
        <v>0</v>
      </c>
      <c r="C172" s="37">
        <f>Coversheet!$B$3</f>
        <v>0</v>
      </c>
      <c r="D172" s="37">
        <f>Coversheet!$D$4</f>
        <v>0</v>
      </c>
      <c r="E172" s="36" t="s">
        <v>103</v>
      </c>
      <c r="F172" s="99">
        <f>'Proj 08'!E11</f>
        <v>0</v>
      </c>
      <c r="G172" s="99">
        <f>'Proj 08'!F11</f>
        <v>0</v>
      </c>
      <c r="H172" s="99">
        <f>'Proj 08'!G11</f>
        <v>0</v>
      </c>
      <c r="I172" s="99">
        <f>'Proj 08'!H11</f>
        <v>0</v>
      </c>
      <c r="J172" s="99">
        <f>SUM('Proj 08'!E11:H11)</f>
        <v>0</v>
      </c>
      <c r="L172" s="70"/>
      <c r="M172" s="70"/>
      <c r="N172" s="36" t="str">
        <f>"OP "&amp;Coversheet!$D$2</f>
        <v>OP 2027</v>
      </c>
    </row>
    <row r="173" spans="1:18" x14ac:dyDescent="0.25">
      <c r="A173" s="38" t="s">
        <v>114</v>
      </c>
      <c r="B173" s="36">
        <f>Coversheet!$D$3</f>
        <v>0</v>
      </c>
      <c r="C173" s="37">
        <f>Coversheet!$B$3</f>
        <v>0</v>
      </c>
      <c r="D173" s="37">
        <f>Coversheet!$D$4</f>
        <v>0</v>
      </c>
      <c r="E173" s="36" t="s">
        <v>104</v>
      </c>
      <c r="F173" s="99">
        <f>'Proj 08'!E12</f>
        <v>0</v>
      </c>
      <c r="G173" s="99">
        <f>'Proj 08'!F12</f>
        <v>0</v>
      </c>
      <c r="H173" s="99">
        <f>'Proj 08'!G12</f>
        <v>0</v>
      </c>
      <c r="I173" s="99">
        <f>'Proj 08'!H12</f>
        <v>0</v>
      </c>
      <c r="J173" s="99">
        <f>SUM('Proj 08'!E12:H12)</f>
        <v>0</v>
      </c>
      <c r="L173" s="70"/>
      <c r="M173" s="70"/>
      <c r="N173" s="36" t="str">
        <f>"OP "&amp;Coversheet!$D$2</f>
        <v>OP 2027</v>
      </c>
    </row>
    <row r="174" spans="1:18" x14ac:dyDescent="0.25">
      <c r="A174" s="38" t="s">
        <v>114</v>
      </c>
      <c r="B174" s="36">
        <f>Coversheet!$D$3</f>
        <v>0</v>
      </c>
      <c r="C174" s="37">
        <f>Coversheet!$B$3</f>
        <v>0</v>
      </c>
      <c r="D174" s="37">
        <f>Coversheet!$D$4</f>
        <v>0</v>
      </c>
      <c r="E174" s="36" t="s">
        <v>105</v>
      </c>
      <c r="F174" s="99">
        <f>'Proj 08'!E13</f>
        <v>0</v>
      </c>
      <c r="G174" s="99">
        <f>'Proj 08'!F13</f>
        <v>0</v>
      </c>
      <c r="H174" s="99">
        <f>'Proj 08'!G13</f>
        <v>0</v>
      </c>
      <c r="I174" s="99">
        <f>'Proj 08'!H13</f>
        <v>0</v>
      </c>
      <c r="J174" s="99">
        <f>SUM('Proj 08'!E13:H13)</f>
        <v>0</v>
      </c>
      <c r="L174" s="70"/>
      <c r="M174" s="70"/>
      <c r="N174" s="36" t="str">
        <f>"OP "&amp;Coversheet!$D$2</f>
        <v>OP 2027</v>
      </c>
    </row>
    <row r="175" spans="1:18" x14ac:dyDescent="0.25">
      <c r="A175" s="38" t="s">
        <v>114</v>
      </c>
      <c r="B175" s="36">
        <f>Coversheet!$D$3</f>
        <v>0</v>
      </c>
      <c r="C175" s="37">
        <f>Coversheet!$B$3</f>
        <v>0</v>
      </c>
      <c r="D175" s="37">
        <f>Coversheet!$D$4</f>
        <v>0</v>
      </c>
      <c r="E175" s="39" t="s">
        <v>86</v>
      </c>
      <c r="F175" s="100">
        <f>'Proj 08'!E18</f>
        <v>0</v>
      </c>
      <c r="G175" s="100">
        <f>'Proj 08'!F18</f>
        <v>0</v>
      </c>
      <c r="H175" s="100">
        <f>'Proj 08'!G18</f>
        <v>0</v>
      </c>
      <c r="I175" s="100">
        <f>'Proj 08'!H18</f>
        <v>0</v>
      </c>
      <c r="J175" s="104">
        <f>'Proj 08'!I18</f>
        <v>0</v>
      </c>
      <c r="L175" s="70"/>
      <c r="M175" s="70"/>
      <c r="N175" s="36" t="str">
        <f>"OP "&amp;Coversheet!$D$2</f>
        <v>OP 2027</v>
      </c>
    </row>
    <row r="176" spans="1:18" x14ac:dyDescent="0.25">
      <c r="A176" s="38" t="s">
        <v>114</v>
      </c>
      <c r="B176" s="36">
        <f>Coversheet!$D$3</f>
        <v>0</v>
      </c>
      <c r="C176" s="37">
        <f>Coversheet!$B$3</f>
        <v>0</v>
      </c>
      <c r="D176" s="37">
        <f>Coversheet!$D$4</f>
        <v>0</v>
      </c>
      <c r="E176" s="36" t="s">
        <v>87</v>
      </c>
      <c r="F176" s="100">
        <f>'Proj 08'!E19</f>
        <v>0</v>
      </c>
      <c r="G176" s="100">
        <f>'Proj 08'!F19</f>
        <v>0</v>
      </c>
      <c r="H176" s="100">
        <f>'Proj 08'!G19</f>
        <v>0</v>
      </c>
      <c r="I176" s="100">
        <f>'Proj 08'!H19</f>
        <v>0</v>
      </c>
      <c r="J176" s="104">
        <f>'Proj 08'!I19</f>
        <v>0</v>
      </c>
      <c r="L176" s="70"/>
      <c r="M176" s="70"/>
      <c r="N176" s="36" t="str">
        <f>"OP "&amp;Coversheet!$D$2</f>
        <v>OP 2027</v>
      </c>
    </row>
    <row r="177" spans="1:18" x14ac:dyDescent="0.25">
      <c r="A177" s="38" t="s">
        <v>114</v>
      </c>
      <c r="B177" s="36">
        <f>Coversheet!$D$3</f>
        <v>0</v>
      </c>
      <c r="C177" s="37">
        <f>Coversheet!$B$3</f>
        <v>0</v>
      </c>
      <c r="D177" s="37">
        <f>Coversheet!$D$4</f>
        <v>0</v>
      </c>
      <c r="E177" s="36" t="s">
        <v>88</v>
      </c>
      <c r="F177" s="100">
        <f>'Proj 08'!E20</f>
        <v>0</v>
      </c>
      <c r="G177" s="100">
        <f>'Proj 08'!F20</f>
        <v>0</v>
      </c>
      <c r="H177" s="100">
        <f>'Proj 08'!G20</f>
        <v>0</v>
      </c>
      <c r="I177" s="100">
        <f>'Proj 08'!H20</f>
        <v>0</v>
      </c>
      <c r="J177" s="104">
        <f>'Proj 08'!I20</f>
        <v>0</v>
      </c>
      <c r="L177" s="70"/>
      <c r="M177" s="70"/>
      <c r="N177" s="36" t="str">
        <f>"OP "&amp;Coversheet!$D$2</f>
        <v>OP 2027</v>
      </c>
    </row>
    <row r="178" spans="1:18" x14ac:dyDescent="0.25">
      <c r="A178" s="38" t="s">
        <v>114</v>
      </c>
      <c r="B178" s="36">
        <f>Coversheet!$D$3</f>
        <v>0</v>
      </c>
      <c r="C178" s="37">
        <f>Coversheet!$B$3</f>
        <v>0</v>
      </c>
      <c r="D178" s="37">
        <f>Coversheet!$D$4</f>
        <v>0</v>
      </c>
      <c r="E178" s="36" t="s">
        <v>89</v>
      </c>
      <c r="F178" s="100">
        <f>'Proj 08'!E21</f>
        <v>0</v>
      </c>
      <c r="G178" s="100">
        <f>'Proj 08'!F21</f>
        <v>0</v>
      </c>
      <c r="H178" s="100">
        <f>'Proj 08'!G21</f>
        <v>0</v>
      </c>
      <c r="I178" s="100">
        <f>'Proj 08'!H21</f>
        <v>0</v>
      </c>
      <c r="J178" s="104">
        <f>'Proj 08'!I21</f>
        <v>0</v>
      </c>
      <c r="L178" s="70"/>
      <c r="M178" s="70"/>
      <c r="N178" s="36" t="str">
        <f>"OP "&amp;Coversheet!$D$2</f>
        <v>OP 2027</v>
      </c>
    </row>
    <row r="179" spans="1:18" x14ac:dyDescent="0.25">
      <c r="A179" s="38" t="s">
        <v>114</v>
      </c>
      <c r="B179" s="36">
        <f>Coversheet!$D$3</f>
        <v>0</v>
      </c>
      <c r="C179" s="37">
        <f>Coversheet!$B$3</f>
        <v>0</v>
      </c>
      <c r="D179" s="37">
        <f>Coversheet!$D$4</f>
        <v>0</v>
      </c>
      <c r="E179" s="36" t="s">
        <v>90</v>
      </c>
      <c r="F179" s="100">
        <f>'Proj 08'!E22</f>
        <v>0</v>
      </c>
      <c r="G179" s="100">
        <f>'Proj 08'!F22</f>
        <v>0</v>
      </c>
      <c r="H179" s="100">
        <f>'Proj 08'!G22</f>
        <v>0</v>
      </c>
      <c r="I179" s="100">
        <f>'Proj 08'!H22</f>
        <v>0</v>
      </c>
      <c r="J179" s="104">
        <f>'Proj 08'!I22</f>
        <v>0</v>
      </c>
      <c r="L179" s="70"/>
      <c r="M179" s="70"/>
      <c r="N179" s="36" t="str">
        <f>"OP "&amp;Coversheet!$D$2</f>
        <v>OP 2027</v>
      </c>
    </row>
    <row r="180" spans="1:18" x14ac:dyDescent="0.25">
      <c r="A180" s="38" t="s">
        <v>114</v>
      </c>
      <c r="B180" s="36">
        <f>Coversheet!$D$3</f>
        <v>0</v>
      </c>
      <c r="C180" s="37">
        <f>Coversheet!$B$3</f>
        <v>0</v>
      </c>
      <c r="D180" s="37">
        <f>Coversheet!$D$4</f>
        <v>0</v>
      </c>
      <c r="E180" s="36" t="s">
        <v>91</v>
      </c>
      <c r="F180" s="100">
        <f>'Proj 08'!E23</f>
        <v>0</v>
      </c>
      <c r="G180" s="100">
        <f>'Proj 08'!F23</f>
        <v>0</v>
      </c>
      <c r="H180" s="100">
        <f>'Proj 08'!G23</f>
        <v>0</v>
      </c>
      <c r="I180" s="100">
        <f>'Proj 08'!H23</f>
        <v>0</v>
      </c>
      <c r="J180" s="104">
        <f>'Proj 08'!I23</f>
        <v>0</v>
      </c>
      <c r="L180" s="70"/>
      <c r="M180" s="70"/>
      <c r="N180" s="36" t="str">
        <f>"OP "&amp;Coversheet!$D$2</f>
        <v>OP 2027</v>
      </c>
    </row>
    <row r="181" spans="1:18" x14ac:dyDescent="0.25">
      <c r="A181" s="38" t="s">
        <v>114</v>
      </c>
      <c r="B181" s="36">
        <f>Coversheet!$D$3</f>
        <v>0</v>
      </c>
      <c r="C181" s="37">
        <f>Coversheet!$B$3</f>
        <v>0</v>
      </c>
      <c r="D181" s="37">
        <f>Coversheet!$D$4</f>
        <v>0</v>
      </c>
      <c r="E181" s="36" t="s">
        <v>92</v>
      </c>
      <c r="F181" s="100">
        <f>'Proj 08'!E24</f>
        <v>0</v>
      </c>
      <c r="G181" s="100">
        <f>'Proj 08'!F24</f>
        <v>0</v>
      </c>
      <c r="H181" s="100">
        <f>'Proj 08'!G24</f>
        <v>0</v>
      </c>
      <c r="I181" s="100">
        <f>'Proj 08'!H24</f>
        <v>0</v>
      </c>
      <c r="J181" s="104">
        <f>'Proj 08'!I24</f>
        <v>0</v>
      </c>
      <c r="L181" s="70"/>
      <c r="M181" s="70"/>
      <c r="N181" s="36" t="str">
        <f>"OP "&amp;Coversheet!$D$2</f>
        <v>OP 2027</v>
      </c>
    </row>
    <row r="182" spans="1:18" x14ac:dyDescent="0.25">
      <c r="A182" s="38" t="s">
        <v>114</v>
      </c>
      <c r="B182" s="36">
        <f>Coversheet!$D$3</f>
        <v>0</v>
      </c>
      <c r="C182" s="37">
        <f>Coversheet!$B$3</f>
        <v>0</v>
      </c>
      <c r="D182" s="37">
        <f>Coversheet!$D$4</f>
        <v>0</v>
      </c>
      <c r="E182" s="36" t="s">
        <v>93</v>
      </c>
      <c r="F182" s="100">
        <f>'Proj 08'!E25</f>
        <v>0</v>
      </c>
      <c r="G182" s="100">
        <f>'Proj 08'!F25</f>
        <v>0</v>
      </c>
      <c r="H182" s="100">
        <f>'Proj 08'!G25</f>
        <v>0</v>
      </c>
      <c r="I182" s="100">
        <f>'Proj 08'!H25</f>
        <v>0</v>
      </c>
      <c r="J182" s="104">
        <f>'Proj 08'!I25</f>
        <v>0</v>
      </c>
      <c r="L182" s="70"/>
      <c r="M182" s="70"/>
      <c r="N182" s="36" t="str">
        <f>"OP "&amp;Coversheet!$D$2</f>
        <v>OP 2027</v>
      </c>
    </row>
    <row r="183" spans="1:18" x14ac:dyDescent="0.25">
      <c r="A183" s="38" t="s">
        <v>114</v>
      </c>
      <c r="B183" s="36">
        <f>Coversheet!$D$3</f>
        <v>0</v>
      </c>
      <c r="C183" s="37">
        <f>Coversheet!$B$3</f>
        <v>0</v>
      </c>
      <c r="D183" s="37">
        <f>Coversheet!$D$4</f>
        <v>0</v>
      </c>
      <c r="E183" s="36" t="s">
        <v>94</v>
      </c>
      <c r="F183" s="100">
        <f>'Proj 08'!E26</f>
        <v>0</v>
      </c>
      <c r="G183" s="100">
        <f>'Proj 08'!F26</f>
        <v>0</v>
      </c>
      <c r="H183" s="100">
        <f>'Proj 08'!G26</f>
        <v>0</v>
      </c>
      <c r="I183" s="100">
        <f>'Proj 08'!H26</f>
        <v>0</v>
      </c>
      <c r="J183" s="104">
        <f>'Proj 08'!I26</f>
        <v>0</v>
      </c>
      <c r="L183" s="70"/>
      <c r="M183" s="70"/>
      <c r="N183" s="36" t="str">
        <f>"OP "&amp;Coversheet!$D$2</f>
        <v>OP 2027</v>
      </c>
    </row>
    <row r="184" spans="1:18" x14ac:dyDescent="0.25">
      <c r="A184" s="38" t="s">
        <v>114</v>
      </c>
      <c r="B184" s="36">
        <f>Coversheet!$D$3</f>
        <v>0</v>
      </c>
      <c r="C184" s="37">
        <f>Coversheet!$B$3</f>
        <v>0</v>
      </c>
      <c r="D184" s="37">
        <f>Coversheet!$D$4</f>
        <v>0</v>
      </c>
      <c r="E184" s="36" t="s">
        <v>95</v>
      </c>
      <c r="F184" s="100">
        <f>'Proj 08'!E27</f>
        <v>0</v>
      </c>
      <c r="G184" s="100">
        <f>'Proj 08'!F27</f>
        <v>0</v>
      </c>
      <c r="H184" s="100">
        <f>'Proj 08'!G27</f>
        <v>0</v>
      </c>
      <c r="I184" s="100">
        <f>'Proj 08'!H27</f>
        <v>0</v>
      </c>
      <c r="J184" s="104">
        <f>'Proj 08'!I27</f>
        <v>0</v>
      </c>
      <c r="L184" s="70"/>
      <c r="M184" s="70"/>
      <c r="N184" s="36" t="str">
        <f>"OP "&amp;Coversheet!$D$2</f>
        <v>OP 2027</v>
      </c>
    </row>
    <row r="185" spans="1:18" x14ac:dyDescent="0.25">
      <c r="A185" s="38" t="s">
        <v>114</v>
      </c>
      <c r="B185" s="36">
        <f>Coversheet!$D$3</f>
        <v>0</v>
      </c>
      <c r="C185" s="37">
        <f>Coversheet!$B$3</f>
        <v>0</v>
      </c>
      <c r="D185" s="37">
        <f>Coversheet!$D$4</f>
        <v>0</v>
      </c>
      <c r="E185" s="36" t="s">
        <v>96</v>
      </c>
      <c r="F185" s="100">
        <f>'Proj 08'!E28</f>
        <v>0</v>
      </c>
      <c r="G185" s="100">
        <f>'Proj 08'!F28</f>
        <v>0</v>
      </c>
      <c r="H185" s="100">
        <f>'Proj 08'!G28</f>
        <v>0</v>
      </c>
      <c r="I185" s="100">
        <f>'Proj 08'!H28</f>
        <v>0</v>
      </c>
      <c r="J185" s="104">
        <f>'Proj 08'!I28</f>
        <v>0</v>
      </c>
      <c r="L185" s="70"/>
      <c r="M185" s="70"/>
      <c r="N185" s="36" t="str">
        <f>"OP "&amp;Coversheet!$D$2</f>
        <v>OP 2027</v>
      </c>
    </row>
    <row r="186" spans="1:18" x14ac:dyDescent="0.25">
      <c r="A186" s="38" t="s">
        <v>114</v>
      </c>
      <c r="B186" s="36">
        <f>Coversheet!$D$3</f>
        <v>0</v>
      </c>
      <c r="C186" s="37">
        <f>Coversheet!$B$3</f>
        <v>0</v>
      </c>
      <c r="D186" s="37">
        <f>Coversheet!$D$4</f>
        <v>0</v>
      </c>
      <c r="E186" s="36" t="s">
        <v>97</v>
      </c>
      <c r="F186" s="100">
        <f>'Proj 08'!E29</f>
        <v>0</v>
      </c>
      <c r="G186" s="100">
        <f>'Proj 08'!F29</f>
        <v>0</v>
      </c>
      <c r="H186" s="100">
        <f>'Proj 08'!G29</f>
        <v>0</v>
      </c>
      <c r="I186" s="100">
        <f>'Proj 08'!H29</f>
        <v>0</v>
      </c>
      <c r="J186" s="104">
        <f>'Proj 08'!I29</f>
        <v>0</v>
      </c>
      <c r="L186" s="70"/>
      <c r="M186" s="70"/>
      <c r="N186" s="36" t="str">
        <f>"OP "&amp;Coversheet!$D$2</f>
        <v>OP 2027</v>
      </c>
    </row>
    <row r="187" spans="1:18" x14ac:dyDescent="0.25">
      <c r="A187" s="38" t="s">
        <v>114</v>
      </c>
      <c r="B187" s="36">
        <f>Coversheet!$D$3</f>
        <v>0</v>
      </c>
      <c r="C187" s="37">
        <f>Coversheet!$B$3</f>
        <v>0</v>
      </c>
      <c r="D187" s="37">
        <f>Coversheet!$D$4</f>
        <v>0</v>
      </c>
      <c r="E187" s="36" t="s">
        <v>98</v>
      </c>
      <c r="F187" s="100">
        <f>'Proj 08'!E30</f>
        <v>0</v>
      </c>
      <c r="G187" s="100">
        <f>'Proj 08'!F30</f>
        <v>0</v>
      </c>
      <c r="H187" s="100">
        <f>'Proj 08'!G30</f>
        <v>0</v>
      </c>
      <c r="I187" s="100">
        <f>'Proj 08'!H30</f>
        <v>0</v>
      </c>
      <c r="J187" s="104">
        <f>'Proj 08'!I30</f>
        <v>0</v>
      </c>
      <c r="L187" s="70"/>
      <c r="M187" s="70"/>
      <c r="N187" s="36" t="str">
        <f>"OP "&amp;Coversheet!$D$2</f>
        <v>OP 2027</v>
      </c>
    </row>
    <row r="188" spans="1:18" x14ac:dyDescent="0.25">
      <c r="A188" s="38" t="s">
        <v>114</v>
      </c>
      <c r="B188" s="36">
        <f>Coversheet!$D$3</f>
        <v>0</v>
      </c>
      <c r="C188" s="37">
        <f>Coversheet!$B$3</f>
        <v>0</v>
      </c>
      <c r="D188" s="37">
        <f>Coversheet!$D$4</f>
        <v>0</v>
      </c>
      <c r="E188" s="36" t="s">
        <v>99</v>
      </c>
      <c r="F188" s="100">
        <f>'Proj 08'!E31</f>
        <v>0</v>
      </c>
      <c r="G188" s="100">
        <f>'Proj 08'!F31</f>
        <v>0</v>
      </c>
      <c r="H188" s="100">
        <f>'Proj 08'!G31</f>
        <v>0</v>
      </c>
      <c r="I188" s="100">
        <f>'Proj 08'!H31</f>
        <v>0</v>
      </c>
      <c r="J188" s="104">
        <f>'Proj 08'!I31</f>
        <v>0</v>
      </c>
      <c r="L188" s="70"/>
      <c r="M188" s="70"/>
      <c r="N188" s="36" t="str">
        <f>"OP "&amp;Coversheet!$D$2</f>
        <v>OP 2027</v>
      </c>
    </row>
    <row r="189" spans="1:18" x14ac:dyDescent="0.25">
      <c r="A189" s="38" t="s">
        <v>114</v>
      </c>
      <c r="B189" s="36">
        <f>Coversheet!$D$3</f>
        <v>0</v>
      </c>
      <c r="C189" s="37">
        <f>Coversheet!$B$3</f>
        <v>0</v>
      </c>
      <c r="D189" s="37">
        <f>Coversheet!$D$4</f>
        <v>0</v>
      </c>
      <c r="E189" s="36" t="s">
        <v>100</v>
      </c>
      <c r="F189" s="100">
        <f>'Proj 08'!E32</f>
        <v>0</v>
      </c>
      <c r="G189" s="100">
        <f>'Proj 08'!F32</f>
        <v>0</v>
      </c>
      <c r="H189" s="100">
        <f>'Proj 08'!G32</f>
        <v>0</v>
      </c>
      <c r="I189" s="100">
        <f>'Proj 08'!H32</f>
        <v>0</v>
      </c>
      <c r="J189" s="104">
        <f>'Proj 08'!I32</f>
        <v>0</v>
      </c>
      <c r="L189" s="70"/>
      <c r="M189" s="70"/>
      <c r="N189" s="36" t="str">
        <f>"OP "&amp;Coversheet!$D$2</f>
        <v>OP 2027</v>
      </c>
    </row>
    <row r="190" spans="1:18" x14ac:dyDescent="0.25">
      <c r="A190" s="38" t="s">
        <v>114</v>
      </c>
      <c r="B190" s="36">
        <f>Coversheet!$D$3</f>
        <v>0</v>
      </c>
      <c r="C190" s="37">
        <f>Coversheet!$B$3</f>
        <v>0</v>
      </c>
      <c r="D190" s="37">
        <f>Coversheet!$D$4</f>
        <v>0</v>
      </c>
      <c r="E190" s="36" t="s">
        <v>101</v>
      </c>
      <c r="F190" s="100">
        <f>'Proj 08'!E33</f>
        <v>0</v>
      </c>
      <c r="G190" s="100">
        <f>'Proj 08'!F33</f>
        <v>0</v>
      </c>
      <c r="H190" s="100">
        <f>'Proj 08'!G33</f>
        <v>0</v>
      </c>
      <c r="I190" s="100">
        <f>'Proj 08'!H33</f>
        <v>0</v>
      </c>
      <c r="J190" s="104">
        <f>'Proj 08'!I33</f>
        <v>0</v>
      </c>
      <c r="L190" s="70"/>
      <c r="M190" s="70"/>
      <c r="N190" s="36" t="str">
        <f>"OP "&amp;Coversheet!$D$2</f>
        <v>OP 2027</v>
      </c>
    </row>
    <row r="191" spans="1:18" x14ac:dyDescent="0.25">
      <c r="A191" s="38" t="s">
        <v>115</v>
      </c>
      <c r="B191" s="36">
        <f>Coversheet!$D$3</f>
        <v>0</v>
      </c>
      <c r="C191" s="37">
        <f>Coversheet!$B$3</f>
        <v>0</v>
      </c>
      <c r="D191" s="37">
        <f>Coversheet!$D$4</f>
        <v>0</v>
      </c>
      <c r="E191" s="40" t="s">
        <v>107</v>
      </c>
      <c r="F191" s="40"/>
      <c r="G191" s="40"/>
      <c r="H191" s="40"/>
      <c r="I191" s="40"/>
      <c r="J191" s="40"/>
      <c r="K191" s="101">
        <f>'Proj 09'!C7</f>
        <v>0</v>
      </c>
      <c r="L191" s="68">
        <f>'Proj 09'!E7</f>
        <v>0</v>
      </c>
      <c r="M191" s="68">
        <f>'Proj 09'!H7</f>
        <v>0</v>
      </c>
      <c r="N191" s="36" t="str">
        <f>"OP "&amp;Coversheet!$D$2</f>
        <v>OP 2027</v>
      </c>
      <c r="O191" s="41">
        <f>'Proj 09'!I5</f>
        <v>0</v>
      </c>
      <c r="P191" s="41">
        <f>'Proj 09'!I6</f>
        <v>0</v>
      </c>
      <c r="Q191" s="102">
        <f>'Proj 09'!C5</f>
        <v>0</v>
      </c>
      <c r="R191" s="102">
        <f>'Proj 09'!C6</f>
        <v>0</v>
      </c>
    </row>
    <row r="192" spans="1:18" x14ac:dyDescent="0.25">
      <c r="A192" s="38" t="s">
        <v>115</v>
      </c>
      <c r="B192" s="36">
        <f>Coversheet!$D$3</f>
        <v>0</v>
      </c>
      <c r="C192" s="37">
        <f>Coversheet!$B$3</f>
        <v>0</v>
      </c>
      <c r="D192" s="37">
        <f>Coversheet!$D$4</f>
        <v>0</v>
      </c>
      <c r="E192" s="36" t="s">
        <v>102</v>
      </c>
      <c r="F192" s="99">
        <f>'Proj 09'!E10</f>
        <v>0</v>
      </c>
      <c r="G192" s="99">
        <f>'Proj 09'!F10</f>
        <v>0</v>
      </c>
      <c r="H192" s="99">
        <f>'Proj 09'!G10</f>
        <v>0</v>
      </c>
      <c r="I192" s="99">
        <f>'Proj 09'!H10</f>
        <v>0</v>
      </c>
      <c r="J192" s="99">
        <f>SUM('Proj 09'!E10:H10)</f>
        <v>0</v>
      </c>
      <c r="L192" s="70"/>
      <c r="M192" s="70"/>
      <c r="N192" s="36" t="str">
        <f>"OP "&amp;Coversheet!$D$2</f>
        <v>OP 2027</v>
      </c>
    </row>
    <row r="193" spans="1:14" x14ac:dyDescent="0.25">
      <c r="A193" s="38" t="s">
        <v>115</v>
      </c>
      <c r="B193" s="36">
        <f>Coversheet!$D$3</f>
        <v>0</v>
      </c>
      <c r="C193" s="37">
        <f>Coversheet!$B$3</f>
        <v>0</v>
      </c>
      <c r="D193" s="37">
        <f>Coversheet!$D$4</f>
        <v>0</v>
      </c>
      <c r="E193" s="36" t="s">
        <v>103</v>
      </c>
      <c r="F193" s="99">
        <f>'Proj 09'!E11</f>
        <v>0</v>
      </c>
      <c r="G193" s="99">
        <f>'Proj 09'!F11</f>
        <v>0</v>
      </c>
      <c r="H193" s="99">
        <f>'Proj 09'!G11</f>
        <v>0</v>
      </c>
      <c r="I193" s="99">
        <f>'Proj 09'!H11</f>
        <v>0</v>
      </c>
      <c r="J193" s="99">
        <f>SUM('Proj 09'!E11:H11)</f>
        <v>0</v>
      </c>
      <c r="L193" s="70"/>
      <c r="M193" s="70"/>
      <c r="N193" s="36" t="str">
        <f>"OP "&amp;Coversheet!$D$2</f>
        <v>OP 2027</v>
      </c>
    </row>
    <row r="194" spans="1:14" x14ac:dyDescent="0.25">
      <c r="A194" s="38" t="s">
        <v>115</v>
      </c>
      <c r="B194" s="36">
        <f>Coversheet!$D$3</f>
        <v>0</v>
      </c>
      <c r="C194" s="37">
        <f>Coversheet!$B$3</f>
        <v>0</v>
      </c>
      <c r="D194" s="37">
        <f>Coversheet!$D$4</f>
        <v>0</v>
      </c>
      <c r="E194" s="36" t="s">
        <v>104</v>
      </c>
      <c r="F194" s="99">
        <f>'Proj 09'!E12</f>
        <v>0</v>
      </c>
      <c r="G194" s="99">
        <f>'Proj 09'!F12</f>
        <v>0</v>
      </c>
      <c r="H194" s="99">
        <f>'Proj 09'!G12</f>
        <v>0</v>
      </c>
      <c r="I194" s="99">
        <f>'Proj 09'!H12</f>
        <v>0</v>
      </c>
      <c r="J194" s="99">
        <f>SUM('Proj 09'!E12:H12)</f>
        <v>0</v>
      </c>
      <c r="L194" s="70"/>
      <c r="M194" s="70"/>
      <c r="N194" s="36" t="str">
        <f>"OP "&amp;Coversheet!$D$2</f>
        <v>OP 2027</v>
      </c>
    </row>
    <row r="195" spans="1:14" x14ac:dyDescent="0.25">
      <c r="A195" s="38" t="s">
        <v>115</v>
      </c>
      <c r="B195" s="36">
        <f>Coversheet!$D$3</f>
        <v>0</v>
      </c>
      <c r="C195" s="37">
        <f>Coversheet!$B$3</f>
        <v>0</v>
      </c>
      <c r="D195" s="37">
        <f>Coversheet!$D$4</f>
        <v>0</v>
      </c>
      <c r="E195" s="36" t="s">
        <v>105</v>
      </c>
      <c r="F195" s="99">
        <f>'Proj 09'!E13</f>
        <v>0</v>
      </c>
      <c r="G195" s="99">
        <f>'Proj 09'!F13</f>
        <v>0</v>
      </c>
      <c r="H195" s="99">
        <f>'Proj 09'!G13</f>
        <v>0</v>
      </c>
      <c r="I195" s="99">
        <f>'Proj 09'!H13</f>
        <v>0</v>
      </c>
      <c r="J195" s="99">
        <f>SUM('Proj 09'!E13:H13)</f>
        <v>0</v>
      </c>
      <c r="L195" s="70"/>
      <c r="M195" s="70"/>
      <c r="N195" s="36" t="str">
        <f>"OP "&amp;Coversheet!$D$2</f>
        <v>OP 2027</v>
      </c>
    </row>
    <row r="196" spans="1:14" x14ac:dyDescent="0.25">
      <c r="A196" s="38" t="s">
        <v>115</v>
      </c>
      <c r="B196" s="36">
        <f>Coversheet!$D$3</f>
        <v>0</v>
      </c>
      <c r="C196" s="37">
        <f>Coversheet!$B$3</f>
        <v>0</v>
      </c>
      <c r="D196" s="37">
        <f>Coversheet!$D$4</f>
        <v>0</v>
      </c>
      <c r="E196" s="39" t="s">
        <v>86</v>
      </c>
      <c r="F196" s="100">
        <f>'Proj 09'!E18</f>
        <v>0</v>
      </c>
      <c r="G196" s="100">
        <f>'Proj 09'!F18</f>
        <v>0</v>
      </c>
      <c r="H196" s="100">
        <f>'Proj 09'!G18</f>
        <v>0</v>
      </c>
      <c r="I196" s="100">
        <f>'Proj 09'!H18</f>
        <v>0</v>
      </c>
      <c r="J196" s="104">
        <f>'Proj 09'!I18</f>
        <v>0</v>
      </c>
      <c r="L196" s="70"/>
      <c r="M196" s="70"/>
      <c r="N196" s="36" t="str">
        <f>"OP "&amp;Coversheet!$D$2</f>
        <v>OP 2027</v>
      </c>
    </row>
    <row r="197" spans="1:14" x14ac:dyDescent="0.25">
      <c r="A197" s="38" t="s">
        <v>115</v>
      </c>
      <c r="B197" s="36">
        <f>Coversheet!$D$3</f>
        <v>0</v>
      </c>
      <c r="C197" s="37">
        <f>Coversheet!$B$3</f>
        <v>0</v>
      </c>
      <c r="D197" s="37">
        <f>Coversheet!$D$4</f>
        <v>0</v>
      </c>
      <c r="E197" s="36" t="s">
        <v>87</v>
      </c>
      <c r="F197" s="100">
        <f>'Proj 09'!E19</f>
        <v>0</v>
      </c>
      <c r="G197" s="100">
        <f>'Proj 09'!F19</f>
        <v>0</v>
      </c>
      <c r="H197" s="100">
        <f>'Proj 09'!G19</f>
        <v>0</v>
      </c>
      <c r="I197" s="100">
        <f>'Proj 09'!H19</f>
        <v>0</v>
      </c>
      <c r="J197" s="104">
        <f>'Proj 09'!I19</f>
        <v>0</v>
      </c>
      <c r="L197" s="70"/>
      <c r="M197" s="70"/>
      <c r="N197" s="36" t="str">
        <f>"OP "&amp;Coversheet!$D$2</f>
        <v>OP 2027</v>
      </c>
    </row>
    <row r="198" spans="1:14" x14ac:dyDescent="0.25">
      <c r="A198" s="38" t="s">
        <v>115</v>
      </c>
      <c r="B198" s="36">
        <f>Coversheet!$D$3</f>
        <v>0</v>
      </c>
      <c r="C198" s="37">
        <f>Coversheet!$B$3</f>
        <v>0</v>
      </c>
      <c r="D198" s="37">
        <f>Coversheet!$D$4</f>
        <v>0</v>
      </c>
      <c r="E198" s="36" t="s">
        <v>88</v>
      </c>
      <c r="F198" s="100">
        <f>'Proj 09'!E20</f>
        <v>0</v>
      </c>
      <c r="G198" s="100">
        <f>'Proj 09'!F20</f>
        <v>0</v>
      </c>
      <c r="H198" s="100">
        <f>'Proj 09'!G20</f>
        <v>0</v>
      </c>
      <c r="I198" s="100">
        <f>'Proj 09'!H20</f>
        <v>0</v>
      </c>
      <c r="J198" s="104">
        <f>'Proj 09'!I20</f>
        <v>0</v>
      </c>
      <c r="L198" s="70"/>
      <c r="M198" s="70"/>
      <c r="N198" s="36" t="str">
        <f>"OP "&amp;Coversheet!$D$2</f>
        <v>OP 2027</v>
      </c>
    </row>
    <row r="199" spans="1:14" x14ac:dyDescent="0.25">
      <c r="A199" s="38" t="s">
        <v>115</v>
      </c>
      <c r="B199" s="36">
        <f>Coversheet!$D$3</f>
        <v>0</v>
      </c>
      <c r="C199" s="37">
        <f>Coversheet!$B$3</f>
        <v>0</v>
      </c>
      <c r="D199" s="37">
        <f>Coversheet!$D$4</f>
        <v>0</v>
      </c>
      <c r="E199" s="36" t="s">
        <v>89</v>
      </c>
      <c r="F199" s="100">
        <f>'Proj 09'!E21</f>
        <v>0</v>
      </c>
      <c r="G199" s="100">
        <f>'Proj 09'!F21</f>
        <v>0</v>
      </c>
      <c r="H199" s="100">
        <f>'Proj 09'!G21</f>
        <v>0</v>
      </c>
      <c r="I199" s="100">
        <f>'Proj 09'!H21</f>
        <v>0</v>
      </c>
      <c r="J199" s="104">
        <f>'Proj 09'!I21</f>
        <v>0</v>
      </c>
      <c r="L199" s="70"/>
      <c r="M199" s="70"/>
      <c r="N199" s="36" t="str">
        <f>"OP "&amp;Coversheet!$D$2</f>
        <v>OP 2027</v>
      </c>
    </row>
    <row r="200" spans="1:14" x14ac:dyDescent="0.25">
      <c r="A200" s="38" t="s">
        <v>115</v>
      </c>
      <c r="B200" s="36">
        <f>Coversheet!$D$3</f>
        <v>0</v>
      </c>
      <c r="C200" s="37">
        <f>Coversheet!$B$3</f>
        <v>0</v>
      </c>
      <c r="D200" s="37">
        <f>Coversheet!$D$4</f>
        <v>0</v>
      </c>
      <c r="E200" s="36" t="s">
        <v>90</v>
      </c>
      <c r="F200" s="100">
        <f>'Proj 09'!E22</f>
        <v>0</v>
      </c>
      <c r="G200" s="100">
        <f>'Proj 09'!F22</f>
        <v>0</v>
      </c>
      <c r="H200" s="100">
        <f>'Proj 09'!G22</f>
        <v>0</v>
      </c>
      <c r="I200" s="100">
        <f>'Proj 09'!H22</f>
        <v>0</v>
      </c>
      <c r="J200" s="104">
        <f>'Proj 09'!I22</f>
        <v>0</v>
      </c>
      <c r="L200" s="70"/>
      <c r="M200" s="70"/>
      <c r="N200" s="36" t="str">
        <f>"OP "&amp;Coversheet!$D$2</f>
        <v>OP 2027</v>
      </c>
    </row>
    <row r="201" spans="1:14" x14ac:dyDescent="0.25">
      <c r="A201" s="38" t="s">
        <v>115</v>
      </c>
      <c r="B201" s="36">
        <f>Coversheet!$D$3</f>
        <v>0</v>
      </c>
      <c r="C201" s="37">
        <f>Coversheet!$B$3</f>
        <v>0</v>
      </c>
      <c r="D201" s="37">
        <f>Coversheet!$D$4</f>
        <v>0</v>
      </c>
      <c r="E201" s="36" t="s">
        <v>91</v>
      </c>
      <c r="F201" s="100">
        <f>'Proj 09'!E23</f>
        <v>0</v>
      </c>
      <c r="G201" s="100">
        <f>'Proj 09'!F23</f>
        <v>0</v>
      </c>
      <c r="H201" s="100">
        <f>'Proj 09'!G23</f>
        <v>0</v>
      </c>
      <c r="I201" s="100">
        <f>'Proj 09'!H23</f>
        <v>0</v>
      </c>
      <c r="J201" s="104">
        <f>'Proj 09'!I23</f>
        <v>0</v>
      </c>
      <c r="L201" s="70"/>
      <c r="M201" s="70"/>
      <c r="N201" s="36" t="str">
        <f>"OP "&amp;Coversheet!$D$2</f>
        <v>OP 2027</v>
      </c>
    </row>
    <row r="202" spans="1:14" x14ac:dyDescent="0.25">
      <c r="A202" s="38" t="s">
        <v>115</v>
      </c>
      <c r="B202" s="36">
        <f>Coversheet!$D$3</f>
        <v>0</v>
      </c>
      <c r="C202" s="37">
        <f>Coversheet!$B$3</f>
        <v>0</v>
      </c>
      <c r="D202" s="37">
        <f>Coversheet!$D$4</f>
        <v>0</v>
      </c>
      <c r="E202" s="36" t="s">
        <v>92</v>
      </c>
      <c r="F202" s="100">
        <f>'Proj 09'!E24</f>
        <v>0</v>
      </c>
      <c r="G202" s="100">
        <f>'Proj 09'!F24</f>
        <v>0</v>
      </c>
      <c r="H202" s="100">
        <f>'Proj 09'!G24</f>
        <v>0</v>
      </c>
      <c r="I202" s="100">
        <f>'Proj 09'!H24</f>
        <v>0</v>
      </c>
      <c r="J202" s="104">
        <f>'Proj 09'!I24</f>
        <v>0</v>
      </c>
      <c r="L202" s="70"/>
      <c r="M202" s="70"/>
      <c r="N202" s="36" t="str">
        <f>"OP "&amp;Coversheet!$D$2</f>
        <v>OP 2027</v>
      </c>
    </row>
    <row r="203" spans="1:14" x14ac:dyDescent="0.25">
      <c r="A203" s="38" t="s">
        <v>115</v>
      </c>
      <c r="B203" s="36">
        <f>Coversheet!$D$3</f>
        <v>0</v>
      </c>
      <c r="C203" s="37">
        <f>Coversheet!$B$3</f>
        <v>0</v>
      </c>
      <c r="D203" s="37">
        <f>Coversheet!$D$4</f>
        <v>0</v>
      </c>
      <c r="E203" s="36" t="s">
        <v>93</v>
      </c>
      <c r="F203" s="100">
        <f>'Proj 09'!E25</f>
        <v>0</v>
      </c>
      <c r="G203" s="100">
        <f>'Proj 09'!F25</f>
        <v>0</v>
      </c>
      <c r="H203" s="100">
        <f>'Proj 09'!G25</f>
        <v>0</v>
      </c>
      <c r="I203" s="100">
        <f>'Proj 09'!H25</f>
        <v>0</v>
      </c>
      <c r="J203" s="104">
        <f>'Proj 09'!I25</f>
        <v>0</v>
      </c>
      <c r="L203" s="70"/>
      <c r="M203" s="70"/>
      <c r="N203" s="36" t="str">
        <f>"OP "&amp;Coversheet!$D$2</f>
        <v>OP 2027</v>
      </c>
    </row>
    <row r="204" spans="1:14" x14ac:dyDescent="0.25">
      <c r="A204" s="38" t="s">
        <v>115</v>
      </c>
      <c r="B204" s="36">
        <f>Coversheet!$D$3</f>
        <v>0</v>
      </c>
      <c r="C204" s="37">
        <f>Coversheet!$B$3</f>
        <v>0</v>
      </c>
      <c r="D204" s="37">
        <f>Coversheet!$D$4</f>
        <v>0</v>
      </c>
      <c r="E204" s="36" t="s">
        <v>94</v>
      </c>
      <c r="F204" s="100">
        <f>'Proj 09'!E26</f>
        <v>0</v>
      </c>
      <c r="G204" s="100">
        <f>'Proj 09'!F26</f>
        <v>0</v>
      </c>
      <c r="H204" s="100">
        <f>'Proj 09'!G26</f>
        <v>0</v>
      </c>
      <c r="I204" s="100">
        <f>'Proj 09'!H26</f>
        <v>0</v>
      </c>
      <c r="J204" s="104">
        <f>'Proj 09'!I26</f>
        <v>0</v>
      </c>
      <c r="L204" s="70"/>
      <c r="M204" s="70"/>
      <c r="N204" s="36" t="str">
        <f>"OP "&amp;Coversheet!$D$2</f>
        <v>OP 2027</v>
      </c>
    </row>
    <row r="205" spans="1:14" x14ac:dyDescent="0.25">
      <c r="A205" s="38" t="s">
        <v>115</v>
      </c>
      <c r="B205" s="36">
        <f>Coversheet!$D$3</f>
        <v>0</v>
      </c>
      <c r="C205" s="37">
        <f>Coversheet!$B$3</f>
        <v>0</v>
      </c>
      <c r="D205" s="37">
        <f>Coversheet!$D$4</f>
        <v>0</v>
      </c>
      <c r="E205" s="36" t="s">
        <v>95</v>
      </c>
      <c r="F205" s="100">
        <f>'Proj 09'!E27</f>
        <v>0</v>
      </c>
      <c r="G205" s="100">
        <f>'Proj 09'!F27</f>
        <v>0</v>
      </c>
      <c r="H205" s="100">
        <f>'Proj 09'!G27</f>
        <v>0</v>
      </c>
      <c r="I205" s="100">
        <f>'Proj 09'!H27</f>
        <v>0</v>
      </c>
      <c r="J205" s="104">
        <f>'Proj 09'!I27</f>
        <v>0</v>
      </c>
      <c r="L205" s="70"/>
      <c r="M205" s="70"/>
      <c r="N205" s="36" t="str">
        <f>"OP "&amp;Coversheet!$D$2</f>
        <v>OP 2027</v>
      </c>
    </row>
    <row r="206" spans="1:14" x14ac:dyDescent="0.25">
      <c r="A206" s="38" t="s">
        <v>115</v>
      </c>
      <c r="B206" s="36">
        <f>Coversheet!$D$3</f>
        <v>0</v>
      </c>
      <c r="C206" s="37">
        <f>Coversheet!$B$3</f>
        <v>0</v>
      </c>
      <c r="D206" s="37">
        <f>Coversheet!$D$4</f>
        <v>0</v>
      </c>
      <c r="E206" s="36" t="s">
        <v>96</v>
      </c>
      <c r="F206" s="100">
        <f>'Proj 09'!E28</f>
        <v>0</v>
      </c>
      <c r="G206" s="100">
        <f>'Proj 09'!F28</f>
        <v>0</v>
      </c>
      <c r="H206" s="100">
        <f>'Proj 09'!G28</f>
        <v>0</v>
      </c>
      <c r="I206" s="100">
        <f>'Proj 09'!H28</f>
        <v>0</v>
      </c>
      <c r="J206" s="104">
        <f>'Proj 09'!I28</f>
        <v>0</v>
      </c>
      <c r="L206" s="70"/>
      <c r="M206" s="70"/>
      <c r="N206" s="36" t="str">
        <f>"OP "&amp;Coversheet!$D$2</f>
        <v>OP 2027</v>
      </c>
    </row>
    <row r="207" spans="1:14" x14ac:dyDescent="0.25">
      <c r="A207" s="38" t="s">
        <v>115</v>
      </c>
      <c r="B207" s="36">
        <f>Coversheet!$D$3</f>
        <v>0</v>
      </c>
      <c r="C207" s="37">
        <f>Coversheet!$B$3</f>
        <v>0</v>
      </c>
      <c r="D207" s="37">
        <f>Coversheet!$D$4</f>
        <v>0</v>
      </c>
      <c r="E207" s="36" t="s">
        <v>97</v>
      </c>
      <c r="F207" s="100">
        <f>'Proj 09'!E29</f>
        <v>0</v>
      </c>
      <c r="G207" s="100">
        <f>'Proj 09'!F29</f>
        <v>0</v>
      </c>
      <c r="H207" s="100">
        <f>'Proj 09'!G29</f>
        <v>0</v>
      </c>
      <c r="I207" s="100">
        <f>'Proj 09'!H29</f>
        <v>0</v>
      </c>
      <c r="J207" s="104">
        <f>'Proj 09'!I29</f>
        <v>0</v>
      </c>
      <c r="L207" s="70"/>
      <c r="M207" s="70"/>
      <c r="N207" s="36" t="str">
        <f>"OP "&amp;Coversheet!$D$2</f>
        <v>OP 2027</v>
      </c>
    </row>
    <row r="208" spans="1:14" x14ac:dyDescent="0.25">
      <c r="A208" s="38" t="s">
        <v>115</v>
      </c>
      <c r="B208" s="36">
        <f>Coversheet!$D$3</f>
        <v>0</v>
      </c>
      <c r="C208" s="37">
        <f>Coversheet!$B$3</f>
        <v>0</v>
      </c>
      <c r="D208" s="37">
        <f>Coversheet!$D$4</f>
        <v>0</v>
      </c>
      <c r="E208" s="36" t="s">
        <v>98</v>
      </c>
      <c r="F208" s="100">
        <f>'Proj 09'!E30</f>
        <v>0</v>
      </c>
      <c r="G208" s="100">
        <f>'Proj 09'!F30</f>
        <v>0</v>
      </c>
      <c r="H208" s="100">
        <f>'Proj 09'!G30</f>
        <v>0</v>
      </c>
      <c r="I208" s="100">
        <f>'Proj 09'!H30</f>
        <v>0</v>
      </c>
      <c r="J208" s="104">
        <f>'Proj 09'!I30</f>
        <v>0</v>
      </c>
      <c r="L208" s="70"/>
      <c r="M208" s="70"/>
      <c r="N208" s="36" t="str">
        <f>"OP "&amp;Coversheet!$D$2</f>
        <v>OP 2027</v>
      </c>
    </row>
    <row r="209" spans="1:18" x14ac:dyDescent="0.25">
      <c r="A209" s="38" t="s">
        <v>115</v>
      </c>
      <c r="B209" s="36">
        <f>Coversheet!$D$3</f>
        <v>0</v>
      </c>
      <c r="C209" s="37">
        <f>Coversheet!$B$3</f>
        <v>0</v>
      </c>
      <c r="D209" s="37">
        <f>Coversheet!$D$4</f>
        <v>0</v>
      </c>
      <c r="E209" s="36" t="s">
        <v>99</v>
      </c>
      <c r="F209" s="100">
        <f>'Proj 09'!E31</f>
        <v>0</v>
      </c>
      <c r="G209" s="100">
        <f>'Proj 09'!F31</f>
        <v>0</v>
      </c>
      <c r="H209" s="100">
        <f>'Proj 09'!G31</f>
        <v>0</v>
      </c>
      <c r="I209" s="100">
        <f>'Proj 09'!H31</f>
        <v>0</v>
      </c>
      <c r="J209" s="104">
        <f>'Proj 09'!I31</f>
        <v>0</v>
      </c>
      <c r="L209" s="70"/>
      <c r="M209" s="70"/>
      <c r="N209" s="36" t="str">
        <f>"OP "&amp;Coversheet!$D$2</f>
        <v>OP 2027</v>
      </c>
    </row>
    <row r="210" spans="1:18" x14ac:dyDescent="0.25">
      <c r="A210" s="38" t="s">
        <v>115</v>
      </c>
      <c r="B210" s="36">
        <f>Coversheet!$D$3</f>
        <v>0</v>
      </c>
      <c r="C210" s="37">
        <f>Coversheet!$B$3</f>
        <v>0</v>
      </c>
      <c r="D210" s="37">
        <f>Coversheet!$D$4</f>
        <v>0</v>
      </c>
      <c r="E210" s="36" t="s">
        <v>100</v>
      </c>
      <c r="F210" s="100">
        <f>'Proj 09'!E32</f>
        <v>0</v>
      </c>
      <c r="G210" s="100">
        <f>'Proj 09'!F32</f>
        <v>0</v>
      </c>
      <c r="H210" s="100">
        <f>'Proj 09'!G32</f>
        <v>0</v>
      </c>
      <c r="I210" s="100">
        <f>'Proj 09'!H32</f>
        <v>0</v>
      </c>
      <c r="J210" s="104">
        <f>'Proj 09'!I32</f>
        <v>0</v>
      </c>
      <c r="L210" s="70"/>
      <c r="M210" s="70"/>
      <c r="N210" s="36" t="str">
        <f>"OP "&amp;Coversheet!$D$2</f>
        <v>OP 2027</v>
      </c>
    </row>
    <row r="211" spans="1:18" x14ac:dyDescent="0.25">
      <c r="A211" s="38" t="s">
        <v>115</v>
      </c>
      <c r="B211" s="36">
        <f>Coversheet!$D$3</f>
        <v>0</v>
      </c>
      <c r="C211" s="37">
        <f>Coversheet!$B$3</f>
        <v>0</v>
      </c>
      <c r="D211" s="37">
        <f>Coversheet!$D$4</f>
        <v>0</v>
      </c>
      <c r="E211" s="36" t="s">
        <v>101</v>
      </c>
      <c r="F211" s="100">
        <f>'Proj 09'!E33</f>
        <v>0</v>
      </c>
      <c r="G211" s="100">
        <f>'Proj 09'!F33</f>
        <v>0</v>
      </c>
      <c r="H211" s="100">
        <f>'Proj 09'!G33</f>
        <v>0</v>
      </c>
      <c r="I211" s="100">
        <f>'Proj 09'!H33</f>
        <v>0</v>
      </c>
      <c r="J211" s="104">
        <f>'Proj 09'!I33</f>
        <v>0</v>
      </c>
      <c r="L211" s="70"/>
      <c r="M211" s="70"/>
      <c r="N211" s="36" t="str">
        <f>"OP "&amp;Coversheet!$D$2</f>
        <v>OP 2027</v>
      </c>
    </row>
    <row r="212" spans="1:18" x14ac:dyDescent="0.25">
      <c r="A212" s="38" t="s">
        <v>116</v>
      </c>
      <c r="B212" s="36">
        <f>Coversheet!$D$3</f>
        <v>0</v>
      </c>
      <c r="C212" s="37">
        <f>Coversheet!$B$3</f>
        <v>0</v>
      </c>
      <c r="D212" s="37">
        <f>Coversheet!$D$4</f>
        <v>0</v>
      </c>
      <c r="E212" s="40" t="s">
        <v>107</v>
      </c>
      <c r="F212" s="40"/>
      <c r="G212" s="40"/>
      <c r="H212" s="40"/>
      <c r="I212" s="40"/>
      <c r="J212" s="40"/>
      <c r="K212" s="101">
        <f>'Proj 10'!C7</f>
        <v>0</v>
      </c>
      <c r="L212" s="68">
        <f>'Proj 10'!E7</f>
        <v>0</v>
      </c>
      <c r="M212" s="68">
        <f>'Proj 10'!H7</f>
        <v>0</v>
      </c>
      <c r="N212" s="36" t="str">
        <f>"OP "&amp;Coversheet!$D$2</f>
        <v>OP 2027</v>
      </c>
      <c r="O212" s="41">
        <f>'Proj 10'!I5</f>
        <v>0</v>
      </c>
      <c r="P212" s="41">
        <f>'Proj 10'!I6</f>
        <v>0</v>
      </c>
      <c r="Q212" s="102">
        <f>'Proj 10'!C5</f>
        <v>0</v>
      </c>
      <c r="R212" s="102">
        <f>'Proj 10'!C6</f>
        <v>0</v>
      </c>
    </row>
    <row r="213" spans="1:18" x14ac:dyDescent="0.25">
      <c r="A213" s="38" t="s">
        <v>116</v>
      </c>
      <c r="B213" s="36">
        <f>Coversheet!$D$3</f>
        <v>0</v>
      </c>
      <c r="C213" s="37">
        <f>Coversheet!$B$3</f>
        <v>0</v>
      </c>
      <c r="D213" s="37">
        <f>Coversheet!$D$4</f>
        <v>0</v>
      </c>
      <c r="E213" s="36" t="s">
        <v>102</v>
      </c>
      <c r="F213" s="99">
        <f>'Proj 10'!E10</f>
        <v>0</v>
      </c>
      <c r="G213" s="99">
        <f>'Proj 10'!F10</f>
        <v>0</v>
      </c>
      <c r="H213" s="99">
        <f>'Proj 10'!G10</f>
        <v>0</v>
      </c>
      <c r="I213" s="99">
        <f>'Proj 10'!H10</f>
        <v>0</v>
      </c>
      <c r="J213" s="99">
        <f>SUM('Proj 10'!E10:H10)</f>
        <v>0</v>
      </c>
      <c r="L213" s="70"/>
      <c r="M213" s="70"/>
      <c r="N213" s="36" t="str">
        <f>"OP "&amp;Coversheet!$D$2</f>
        <v>OP 2027</v>
      </c>
    </row>
    <row r="214" spans="1:18" x14ac:dyDescent="0.25">
      <c r="A214" s="38" t="s">
        <v>116</v>
      </c>
      <c r="B214" s="36">
        <f>Coversheet!$D$3</f>
        <v>0</v>
      </c>
      <c r="C214" s="37">
        <f>Coversheet!$B$3</f>
        <v>0</v>
      </c>
      <c r="D214" s="37">
        <f>Coversheet!$D$4</f>
        <v>0</v>
      </c>
      <c r="E214" s="36" t="s">
        <v>103</v>
      </c>
      <c r="F214" s="99">
        <f>'Proj 10'!E11</f>
        <v>0</v>
      </c>
      <c r="G214" s="99">
        <f>'Proj 10'!F11</f>
        <v>0</v>
      </c>
      <c r="H214" s="99">
        <f>'Proj 10'!G11</f>
        <v>0</v>
      </c>
      <c r="I214" s="99">
        <f>'Proj 10'!H11</f>
        <v>0</v>
      </c>
      <c r="J214" s="99">
        <f>SUM('Proj 10'!E11:H11)</f>
        <v>0</v>
      </c>
      <c r="L214" s="70"/>
      <c r="M214" s="70"/>
      <c r="N214" s="36" t="str">
        <f>"OP "&amp;Coversheet!$D$2</f>
        <v>OP 2027</v>
      </c>
    </row>
    <row r="215" spans="1:18" x14ac:dyDescent="0.25">
      <c r="A215" s="38" t="s">
        <v>116</v>
      </c>
      <c r="B215" s="36">
        <f>Coversheet!$D$3</f>
        <v>0</v>
      </c>
      <c r="C215" s="37">
        <f>Coversheet!$B$3</f>
        <v>0</v>
      </c>
      <c r="D215" s="37">
        <f>Coversheet!$D$4</f>
        <v>0</v>
      </c>
      <c r="E215" s="36" t="s">
        <v>104</v>
      </c>
      <c r="F215" s="99">
        <f>'Proj 10'!E12</f>
        <v>0</v>
      </c>
      <c r="G215" s="99">
        <f>'Proj 10'!F12</f>
        <v>0</v>
      </c>
      <c r="H215" s="99">
        <f>'Proj 10'!G12</f>
        <v>0</v>
      </c>
      <c r="I215" s="99">
        <f>'Proj 10'!H12</f>
        <v>0</v>
      </c>
      <c r="J215" s="99">
        <f>SUM('Proj 10'!E12:H12)</f>
        <v>0</v>
      </c>
      <c r="L215" s="70"/>
      <c r="M215" s="70"/>
      <c r="N215" s="36" t="str">
        <f>"OP "&amp;Coversheet!$D$2</f>
        <v>OP 2027</v>
      </c>
    </row>
    <row r="216" spans="1:18" x14ac:dyDescent="0.25">
      <c r="A216" s="38" t="s">
        <v>116</v>
      </c>
      <c r="B216" s="36">
        <f>Coversheet!$D$3</f>
        <v>0</v>
      </c>
      <c r="C216" s="37">
        <f>Coversheet!$B$3</f>
        <v>0</v>
      </c>
      <c r="D216" s="37">
        <f>Coversheet!$D$4</f>
        <v>0</v>
      </c>
      <c r="E216" s="36" t="s">
        <v>105</v>
      </c>
      <c r="F216" s="99">
        <f>'Proj 10'!E13</f>
        <v>0</v>
      </c>
      <c r="G216" s="99">
        <f>'Proj 10'!F13</f>
        <v>0</v>
      </c>
      <c r="H216" s="99">
        <f>'Proj 10'!G13</f>
        <v>0</v>
      </c>
      <c r="I216" s="99">
        <f>'Proj 10'!H13</f>
        <v>0</v>
      </c>
      <c r="J216" s="99">
        <f>SUM('Proj 10'!E13:H13)</f>
        <v>0</v>
      </c>
      <c r="L216" s="70"/>
      <c r="M216" s="70"/>
      <c r="N216" s="36" t="str">
        <f>"OP "&amp;Coversheet!$D$2</f>
        <v>OP 2027</v>
      </c>
    </row>
    <row r="217" spans="1:18" x14ac:dyDescent="0.25">
      <c r="A217" s="38" t="s">
        <v>116</v>
      </c>
      <c r="B217" s="36">
        <f>Coversheet!$D$3</f>
        <v>0</v>
      </c>
      <c r="C217" s="37">
        <f>Coversheet!$B$3</f>
        <v>0</v>
      </c>
      <c r="D217" s="37">
        <f>Coversheet!$D$4</f>
        <v>0</v>
      </c>
      <c r="E217" s="39" t="s">
        <v>86</v>
      </c>
      <c r="F217" s="100">
        <f>'Proj 10'!E18</f>
        <v>0</v>
      </c>
      <c r="G217" s="100">
        <f>'Proj 10'!F18</f>
        <v>0</v>
      </c>
      <c r="H217" s="100">
        <f>'Proj 10'!G18</f>
        <v>0</v>
      </c>
      <c r="I217" s="100">
        <f>'Proj 10'!H18</f>
        <v>0</v>
      </c>
      <c r="J217" s="104">
        <f>'Proj 10'!I18</f>
        <v>0</v>
      </c>
      <c r="L217" s="70"/>
      <c r="M217" s="70"/>
      <c r="N217" s="36" t="str">
        <f>"OP "&amp;Coversheet!$D$2</f>
        <v>OP 2027</v>
      </c>
    </row>
    <row r="218" spans="1:18" x14ac:dyDescent="0.25">
      <c r="A218" s="38" t="s">
        <v>116</v>
      </c>
      <c r="B218" s="36">
        <f>Coversheet!$D$3</f>
        <v>0</v>
      </c>
      <c r="C218" s="37">
        <f>Coversheet!$B$3</f>
        <v>0</v>
      </c>
      <c r="D218" s="37">
        <f>Coversheet!$D$4</f>
        <v>0</v>
      </c>
      <c r="E218" s="36" t="s">
        <v>87</v>
      </c>
      <c r="F218" s="100">
        <f>'Proj 10'!E19</f>
        <v>0</v>
      </c>
      <c r="G218" s="100">
        <f>'Proj 10'!F19</f>
        <v>0</v>
      </c>
      <c r="H218" s="100">
        <f>'Proj 10'!G19</f>
        <v>0</v>
      </c>
      <c r="I218" s="100">
        <f>'Proj 10'!H19</f>
        <v>0</v>
      </c>
      <c r="J218" s="104">
        <f>'Proj 10'!I19</f>
        <v>0</v>
      </c>
      <c r="L218" s="70"/>
      <c r="M218" s="70"/>
      <c r="N218" s="36" t="str">
        <f>"OP "&amp;Coversheet!$D$2</f>
        <v>OP 2027</v>
      </c>
    </row>
    <row r="219" spans="1:18" x14ac:dyDescent="0.25">
      <c r="A219" s="38" t="s">
        <v>116</v>
      </c>
      <c r="B219" s="36">
        <f>Coversheet!$D$3</f>
        <v>0</v>
      </c>
      <c r="C219" s="37">
        <f>Coversheet!$B$3</f>
        <v>0</v>
      </c>
      <c r="D219" s="37">
        <f>Coversheet!$D$4</f>
        <v>0</v>
      </c>
      <c r="E219" s="36" t="s">
        <v>88</v>
      </c>
      <c r="F219" s="100">
        <f>'Proj 10'!E20</f>
        <v>0</v>
      </c>
      <c r="G219" s="100">
        <f>'Proj 10'!F20</f>
        <v>0</v>
      </c>
      <c r="H219" s="100">
        <f>'Proj 10'!G20</f>
        <v>0</v>
      </c>
      <c r="I219" s="100">
        <f>'Proj 10'!H20</f>
        <v>0</v>
      </c>
      <c r="J219" s="104">
        <f>'Proj 10'!I20</f>
        <v>0</v>
      </c>
      <c r="L219" s="70"/>
      <c r="M219" s="70"/>
      <c r="N219" s="36" t="str">
        <f>"OP "&amp;Coversheet!$D$2</f>
        <v>OP 2027</v>
      </c>
    </row>
    <row r="220" spans="1:18" x14ac:dyDescent="0.25">
      <c r="A220" s="38" t="s">
        <v>116</v>
      </c>
      <c r="B220" s="36">
        <f>Coversheet!$D$3</f>
        <v>0</v>
      </c>
      <c r="C220" s="37">
        <f>Coversheet!$B$3</f>
        <v>0</v>
      </c>
      <c r="D220" s="37">
        <f>Coversheet!$D$4</f>
        <v>0</v>
      </c>
      <c r="E220" s="36" t="s">
        <v>89</v>
      </c>
      <c r="F220" s="100">
        <f>'Proj 10'!E21</f>
        <v>0</v>
      </c>
      <c r="G220" s="100">
        <f>'Proj 10'!F21</f>
        <v>0</v>
      </c>
      <c r="H220" s="100">
        <f>'Proj 10'!G21</f>
        <v>0</v>
      </c>
      <c r="I220" s="100">
        <f>'Proj 10'!H21</f>
        <v>0</v>
      </c>
      <c r="J220" s="104">
        <f>'Proj 10'!I21</f>
        <v>0</v>
      </c>
      <c r="L220" s="70"/>
      <c r="M220" s="70"/>
      <c r="N220" s="36" t="str">
        <f>"OP "&amp;Coversheet!$D$2</f>
        <v>OP 2027</v>
      </c>
    </row>
    <row r="221" spans="1:18" x14ac:dyDescent="0.25">
      <c r="A221" s="38" t="s">
        <v>116</v>
      </c>
      <c r="B221" s="36">
        <f>Coversheet!$D$3</f>
        <v>0</v>
      </c>
      <c r="C221" s="37">
        <f>Coversheet!$B$3</f>
        <v>0</v>
      </c>
      <c r="D221" s="37">
        <f>Coversheet!$D$4</f>
        <v>0</v>
      </c>
      <c r="E221" s="36" t="s">
        <v>90</v>
      </c>
      <c r="F221" s="100">
        <f>'Proj 10'!E22</f>
        <v>0</v>
      </c>
      <c r="G221" s="100">
        <f>'Proj 10'!F22</f>
        <v>0</v>
      </c>
      <c r="H221" s="100">
        <f>'Proj 10'!G22</f>
        <v>0</v>
      </c>
      <c r="I221" s="100">
        <f>'Proj 10'!H22</f>
        <v>0</v>
      </c>
      <c r="J221" s="104">
        <f>'Proj 10'!I22</f>
        <v>0</v>
      </c>
      <c r="L221" s="70"/>
      <c r="M221" s="70"/>
      <c r="N221" s="36" t="str">
        <f>"OP "&amp;Coversheet!$D$2</f>
        <v>OP 2027</v>
      </c>
    </row>
    <row r="222" spans="1:18" x14ac:dyDescent="0.25">
      <c r="A222" s="38" t="s">
        <v>116</v>
      </c>
      <c r="B222" s="36">
        <f>Coversheet!$D$3</f>
        <v>0</v>
      </c>
      <c r="C222" s="37">
        <f>Coversheet!$B$3</f>
        <v>0</v>
      </c>
      <c r="D222" s="37">
        <f>Coversheet!$D$4</f>
        <v>0</v>
      </c>
      <c r="E222" s="36" t="s">
        <v>91</v>
      </c>
      <c r="F222" s="100">
        <f>'Proj 10'!E23</f>
        <v>0</v>
      </c>
      <c r="G222" s="100">
        <f>'Proj 10'!F23</f>
        <v>0</v>
      </c>
      <c r="H222" s="100">
        <f>'Proj 10'!G23</f>
        <v>0</v>
      </c>
      <c r="I222" s="100">
        <f>'Proj 10'!H23</f>
        <v>0</v>
      </c>
      <c r="J222" s="104">
        <f>'Proj 10'!I23</f>
        <v>0</v>
      </c>
      <c r="L222" s="70"/>
      <c r="M222" s="70"/>
      <c r="N222" s="36" t="str">
        <f>"OP "&amp;Coversheet!$D$2</f>
        <v>OP 2027</v>
      </c>
    </row>
    <row r="223" spans="1:18" x14ac:dyDescent="0.25">
      <c r="A223" s="38" t="s">
        <v>116</v>
      </c>
      <c r="B223" s="36">
        <f>Coversheet!$D$3</f>
        <v>0</v>
      </c>
      <c r="C223" s="37">
        <f>Coversheet!$B$3</f>
        <v>0</v>
      </c>
      <c r="D223" s="37">
        <f>Coversheet!$D$4</f>
        <v>0</v>
      </c>
      <c r="E223" s="36" t="s">
        <v>92</v>
      </c>
      <c r="F223" s="100">
        <f>'Proj 10'!E24</f>
        <v>0</v>
      </c>
      <c r="G223" s="100">
        <f>'Proj 10'!F24</f>
        <v>0</v>
      </c>
      <c r="H223" s="100">
        <f>'Proj 10'!G24</f>
        <v>0</v>
      </c>
      <c r="I223" s="100">
        <f>'Proj 10'!H24</f>
        <v>0</v>
      </c>
      <c r="J223" s="104">
        <f>'Proj 10'!I24</f>
        <v>0</v>
      </c>
      <c r="L223" s="70"/>
      <c r="M223" s="70"/>
      <c r="N223" s="36" t="str">
        <f>"OP "&amp;Coversheet!$D$2</f>
        <v>OP 2027</v>
      </c>
    </row>
    <row r="224" spans="1:18" x14ac:dyDescent="0.25">
      <c r="A224" s="38" t="s">
        <v>116</v>
      </c>
      <c r="B224" s="36">
        <f>Coversheet!$D$3</f>
        <v>0</v>
      </c>
      <c r="C224" s="37">
        <f>Coversheet!$B$3</f>
        <v>0</v>
      </c>
      <c r="D224" s="37">
        <f>Coversheet!$D$4</f>
        <v>0</v>
      </c>
      <c r="E224" s="36" t="s">
        <v>93</v>
      </c>
      <c r="F224" s="100">
        <f>'Proj 10'!E25</f>
        <v>0</v>
      </c>
      <c r="G224" s="100">
        <f>'Proj 10'!F25</f>
        <v>0</v>
      </c>
      <c r="H224" s="100">
        <f>'Proj 10'!G25</f>
        <v>0</v>
      </c>
      <c r="I224" s="100">
        <f>'Proj 10'!H25</f>
        <v>0</v>
      </c>
      <c r="J224" s="104">
        <f>'Proj 10'!I25</f>
        <v>0</v>
      </c>
      <c r="L224" s="70"/>
      <c r="M224" s="70"/>
      <c r="N224" s="36" t="str">
        <f>"OP "&amp;Coversheet!$D$2</f>
        <v>OP 2027</v>
      </c>
    </row>
    <row r="225" spans="1:14" x14ac:dyDescent="0.25">
      <c r="A225" s="38" t="s">
        <v>116</v>
      </c>
      <c r="B225" s="36">
        <f>Coversheet!$D$3</f>
        <v>0</v>
      </c>
      <c r="C225" s="37">
        <f>Coversheet!$B$3</f>
        <v>0</v>
      </c>
      <c r="D225" s="37">
        <f>Coversheet!$D$4</f>
        <v>0</v>
      </c>
      <c r="E225" s="36" t="s">
        <v>94</v>
      </c>
      <c r="F225" s="100">
        <f>'Proj 10'!E26</f>
        <v>0</v>
      </c>
      <c r="G225" s="100">
        <f>'Proj 10'!F26</f>
        <v>0</v>
      </c>
      <c r="H225" s="100">
        <f>'Proj 10'!G26</f>
        <v>0</v>
      </c>
      <c r="I225" s="100">
        <f>'Proj 10'!H26</f>
        <v>0</v>
      </c>
      <c r="J225" s="104">
        <f>'Proj 10'!I26</f>
        <v>0</v>
      </c>
      <c r="L225" s="70"/>
      <c r="M225" s="70"/>
      <c r="N225" s="36" t="str">
        <f>"OP "&amp;Coversheet!$D$2</f>
        <v>OP 2027</v>
      </c>
    </row>
    <row r="226" spans="1:14" x14ac:dyDescent="0.25">
      <c r="A226" s="38" t="s">
        <v>116</v>
      </c>
      <c r="B226" s="36">
        <f>Coversheet!$D$3</f>
        <v>0</v>
      </c>
      <c r="C226" s="37">
        <f>Coversheet!$B$3</f>
        <v>0</v>
      </c>
      <c r="D226" s="37">
        <f>Coversheet!$D$4</f>
        <v>0</v>
      </c>
      <c r="E226" s="36" t="s">
        <v>95</v>
      </c>
      <c r="F226" s="100">
        <f>'Proj 10'!E27</f>
        <v>0</v>
      </c>
      <c r="G226" s="100">
        <f>'Proj 10'!F27</f>
        <v>0</v>
      </c>
      <c r="H226" s="100">
        <f>'Proj 10'!G27</f>
        <v>0</v>
      </c>
      <c r="I226" s="100">
        <f>'Proj 10'!H27</f>
        <v>0</v>
      </c>
      <c r="J226" s="104">
        <f>'Proj 10'!I27</f>
        <v>0</v>
      </c>
      <c r="L226" s="70"/>
      <c r="M226" s="70"/>
      <c r="N226" s="36" t="str">
        <f>"OP "&amp;Coversheet!$D$2</f>
        <v>OP 2027</v>
      </c>
    </row>
    <row r="227" spans="1:14" x14ac:dyDescent="0.25">
      <c r="A227" s="38" t="s">
        <v>116</v>
      </c>
      <c r="B227" s="36">
        <f>Coversheet!$D$3</f>
        <v>0</v>
      </c>
      <c r="C227" s="37">
        <f>Coversheet!$B$3</f>
        <v>0</v>
      </c>
      <c r="D227" s="37">
        <f>Coversheet!$D$4</f>
        <v>0</v>
      </c>
      <c r="E227" s="36" t="s">
        <v>96</v>
      </c>
      <c r="F227" s="100">
        <f>'Proj 10'!E28</f>
        <v>0</v>
      </c>
      <c r="G227" s="100">
        <f>'Proj 10'!F28</f>
        <v>0</v>
      </c>
      <c r="H227" s="100">
        <f>'Proj 10'!G28</f>
        <v>0</v>
      </c>
      <c r="I227" s="100">
        <f>'Proj 10'!H28</f>
        <v>0</v>
      </c>
      <c r="J227" s="104">
        <f>'Proj 10'!I28</f>
        <v>0</v>
      </c>
      <c r="L227" s="70"/>
      <c r="M227" s="70"/>
      <c r="N227" s="36" t="str">
        <f>"OP "&amp;Coversheet!$D$2</f>
        <v>OP 2027</v>
      </c>
    </row>
    <row r="228" spans="1:14" x14ac:dyDescent="0.25">
      <c r="A228" s="38" t="s">
        <v>116</v>
      </c>
      <c r="B228" s="36">
        <f>Coversheet!$D$3</f>
        <v>0</v>
      </c>
      <c r="C228" s="37">
        <f>Coversheet!$B$3</f>
        <v>0</v>
      </c>
      <c r="D228" s="37">
        <f>Coversheet!$D$4</f>
        <v>0</v>
      </c>
      <c r="E228" s="36" t="s">
        <v>97</v>
      </c>
      <c r="F228" s="100">
        <f>'Proj 10'!E29</f>
        <v>0</v>
      </c>
      <c r="G228" s="100">
        <f>'Proj 10'!F29</f>
        <v>0</v>
      </c>
      <c r="H228" s="100">
        <f>'Proj 10'!G29</f>
        <v>0</v>
      </c>
      <c r="I228" s="100">
        <f>'Proj 10'!H29</f>
        <v>0</v>
      </c>
      <c r="J228" s="104">
        <f>'Proj 10'!I29</f>
        <v>0</v>
      </c>
      <c r="L228" s="70"/>
      <c r="M228" s="70"/>
      <c r="N228" s="36" t="str">
        <f>"OP "&amp;Coversheet!$D$2</f>
        <v>OP 2027</v>
      </c>
    </row>
    <row r="229" spans="1:14" x14ac:dyDescent="0.25">
      <c r="A229" s="38" t="s">
        <v>116</v>
      </c>
      <c r="B229" s="36">
        <f>Coversheet!$D$3</f>
        <v>0</v>
      </c>
      <c r="C229" s="37">
        <f>Coversheet!$B$3</f>
        <v>0</v>
      </c>
      <c r="D229" s="37">
        <f>Coversheet!$D$4</f>
        <v>0</v>
      </c>
      <c r="E229" s="36" t="s">
        <v>98</v>
      </c>
      <c r="F229" s="100">
        <f>'Proj 10'!E30</f>
        <v>0</v>
      </c>
      <c r="G229" s="100">
        <f>'Proj 10'!F30</f>
        <v>0</v>
      </c>
      <c r="H229" s="100">
        <f>'Proj 10'!G30</f>
        <v>0</v>
      </c>
      <c r="I229" s="100">
        <f>'Proj 10'!H30</f>
        <v>0</v>
      </c>
      <c r="J229" s="104">
        <f>'Proj 10'!I30</f>
        <v>0</v>
      </c>
      <c r="L229" s="70"/>
      <c r="M229" s="70"/>
      <c r="N229" s="36" t="str">
        <f>"OP "&amp;Coversheet!$D$2</f>
        <v>OP 2027</v>
      </c>
    </row>
    <row r="230" spans="1:14" x14ac:dyDescent="0.25">
      <c r="A230" s="38" t="s">
        <v>116</v>
      </c>
      <c r="B230" s="36">
        <f>Coversheet!$D$3</f>
        <v>0</v>
      </c>
      <c r="C230" s="37">
        <f>Coversheet!$B$3</f>
        <v>0</v>
      </c>
      <c r="D230" s="37">
        <f>Coversheet!$D$4</f>
        <v>0</v>
      </c>
      <c r="E230" s="36" t="s">
        <v>99</v>
      </c>
      <c r="F230" s="100">
        <f>'Proj 10'!E31</f>
        <v>0</v>
      </c>
      <c r="G230" s="100">
        <f>'Proj 10'!F31</f>
        <v>0</v>
      </c>
      <c r="H230" s="100">
        <f>'Proj 10'!G31</f>
        <v>0</v>
      </c>
      <c r="I230" s="100">
        <f>'Proj 10'!H31</f>
        <v>0</v>
      </c>
      <c r="J230" s="104">
        <f>'Proj 10'!I31</f>
        <v>0</v>
      </c>
      <c r="L230" s="70"/>
      <c r="M230" s="70"/>
      <c r="N230" s="36" t="str">
        <f>"OP "&amp;Coversheet!$D$2</f>
        <v>OP 2027</v>
      </c>
    </row>
    <row r="231" spans="1:14" x14ac:dyDescent="0.25">
      <c r="A231" s="38" t="s">
        <v>116</v>
      </c>
      <c r="B231" s="36">
        <f>Coversheet!$D$3</f>
        <v>0</v>
      </c>
      <c r="C231" s="37">
        <f>Coversheet!$B$3</f>
        <v>0</v>
      </c>
      <c r="D231" s="37">
        <f>Coversheet!$D$4</f>
        <v>0</v>
      </c>
      <c r="E231" s="36" t="s">
        <v>100</v>
      </c>
      <c r="F231" s="100">
        <f>'Proj 10'!E32</f>
        <v>0</v>
      </c>
      <c r="G231" s="100">
        <f>'Proj 10'!F32</f>
        <v>0</v>
      </c>
      <c r="H231" s="100">
        <f>'Proj 10'!G32</f>
        <v>0</v>
      </c>
      <c r="I231" s="100">
        <f>'Proj 10'!H32</f>
        <v>0</v>
      </c>
      <c r="J231" s="104">
        <f>'Proj 10'!I32</f>
        <v>0</v>
      </c>
      <c r="L231" s="70"/>
      <c r="M231" s="70"/>
      <c r="N231" s="36" t="str">
        <f>"OP "&amp;Coversheet!$D$2</f>
        <v>OP 2027</v>
      </c>
    </row>
    <row r="232" spans="1:14" x14ac:dyDescent="0.25">
      <c r="A232" s="38" t="s">
        <v>116</v>
      </c>
      <c r="B232" s="36">
        <f>Coversheet!$D$3</f>
        <v>0</v>
      </c>
      <c r="C232" s="37">
        <f>Coversheet!$B$3</f>
        <v>0</v>
      </c>
      <c r="D232" s="37">
        <f>Coversheet!$D$4</f>
        <v>0</v>
      </c>
      <c r="E232" s="36" t="s">
        <v>101</v>
      </c>
      <c r="F232" s="100">
        <f>'Proj 10'!E33</f>
        <v>0</v>
      </c>
      <c r="G232" s="100">
        <f>'Proj 10'!F33</f>
        <v>0</v>
      </c>
      <c r="H232" s="100">
        <f>'Proj 10'!G33</f>
        <v>0</v>
      </c>
      <c r="I232" s="100">
        <f>'Proj 10'!H33</f>
        <v>0</v>
      </c>
      <c r="J232" s="104">
        <f>'Proj 10'!I33</f>
        <v>0</v>
      </c>
      <c r="L232" s="70"/>
      <c r="M232" s="70"/>
      <c r="N232" s="36" t="str">
        <f>"OP "&amp;Coversheet!$D$2</f>
        <v>OP 2027</v>
      </c>
    </row>
    <row r="233" spans="1:14" x14ac:dyDescent="0.25">
      <c r="A233" s="36" t="s">
        <v>117</v>
      </c>
      <c r="B233" s="36">
        <f>Coversheet!$D$3</f>
        <v>0</v>
      </c>
      <c r="C233" s="37">
        <f>Coversheet!$B$3</f>
        <v>0</v>
      </c>
      <c r="D233" s="37">
        <f>Coversheet!$D$4</f>
        <v>0</v>
      </c>
      <c r="E233" s="36" t="s">
        <v>102</v>
      </c>
      <c r="F233" s="99">
        <f>'Total IT'!D5</f>
        <v>0</v>
      </c>
      <c r="G233" s="99">
        <f>'Total IT'!E5</f>
        <v>0</v>
      </c>
      <c r="H233" s="99">
        <f>'Total IT'!F5</f>
        <v>0</v>
      </c>
      <c r="I233" s="99">
        <f>'Total IT'!G5</f>
        <v>0</v>
      </c>
      <c r="J233" s="105">
        <f>SUM('Total IT'!D5:G5)</f>
        <v>0</v>
      </c>
      <c r="L233" s="70"/>
      <c r="M233" s="70"/>
      <c r="N233" s="36" t="str">
        <f>"OP "&amp;Coversheet!$D$2</f>
        <v>OP 2027</v>
      </c>
    </row>
    <row r="234" spans="1:14" x14ac:dyDescent="0.25">
      <c r="A234" s="36" t="s">
        <v>117</v>
      </c>
      <c r="B234" s="36">
        <f>Coversheet!$D$3</f>
        <v>0</v>
      </c>
      <c r="C234" s="37">
        <f>Coversheet!$B$3</f>
        <v>0</v>
      </c>
      <c r="D234" s="37">
        <f>Coversheet!$D$4</f>
        <v>0</v>
      </c>
      <c r="E234" s="36" t="s">
        <v>103</v>
      </c>
      <c r="F234" s="99">
        <f>'Total IT'!D6</f>
        <v>0</v>
      </c>
      <c r="G234" s="99">
        <f>'Total IT'!E6</f>
        <v>0</v>
      </c>
      <c r="H234" s="99">
        <f>'Total IT'!F6</f>
        <v>0</v>
      </c>
      <c r="I234" s="99">
        <f>'Total IT'!G6</f>
        <v>0</v>
      </c>
      <c r="J234" s="105">
        <f>SUM('Total IT'!D6:G6)</f>
        <v>0</v>
      </c>
      <c r="L234" s="70"/>
      <c r="M234" s="70"/>
      <c r="N234" s="36" t="str">
        <f>"OP "&amp;Coversheet!$D$2</f>
        <v>OP 2027</v>
      </c>
    </row>
    <row r="235" spans="1:14" x14ac:dyDescent="0.25">
      <c r="A235" s="36" t="s">
        <v>117</v>
      </c>
      <c r="B235" s="36">
        <f>Coversheet!$D$3</f>
        <v>0</v>
      </c>
      <c r="C235" s="37">
        <f>Coversheet!$B$3</f>
        <v>0</v>
      </c>
      <c r="D235" s="37">
        <f>Coversheet!$D$4</f>
        <v>0</v>
      </c>
      <c r="E235" s="36" t="s">
        <v>104</v>
      </c>
      <c r="F235" s="99">
        <f>'Total IT'!D7</f>
        <v>0</v>
      </c>
      <c r="G235" s="99">
        <f>'Total IT'!E7</f>
        <v>0</v>
      </c>
      <c r="H235" s="99">
        <f>'Total IT'!F7</f>
        <v>0</v>
      </c>
      <c r="I235" s="99">
        <f>'Total IT'!G7</f>
        <v>0</v>
      </c>
      <c r="J235" s="105">
        <f>SUM('Total IT'!D7:G7)</f>
        <v>0</v>
      </c>
      <c r="L235" s="70"/>
      <c r="M235" s="70"/>
      <c r="N235" s="36" t="str">
        <f>"OP "&amp;Coversheet!$D$2</f>
        <v>OP 2027</v>
      </c>
    </row>
    <row r="236" spans="1:14" x14ac:dyDescent="0.25">
      <c r="A236" s="36" t="s">
        <v>117</v>
      </c>
      <c r="B236" s="36">
        <f>Coversheet!$D$3</f>
        <v>0</v>
      </c>
      <c r="C236" s="37">
        <f>Coversheet!$B$3</f>
        <v>0</v>
      </c>
      <c r="D236" s="37">
        <f>Coversheet!$D$4</f>
        <v>0</v>
      </c>
      <c r="E236" s="36" t="s">
        <v>105</v>
      </c>
      <c r="F236" s="99">
        <f>'Total IT'!D8</f>
        <v>0</v>
      </c>
      <c r="G236" s="99">
        <f>'Total IT'!E8</f>
        <v>0</v>
      </c>
      <c r="H236" s="99">
        <f>'Total IT'!F8</f>
        <v>0</v>
      </c>
      <c r="I236" s="99">
        <f>'Total IT'!G8</f>
        <v>0</v>
      </c>
      <c r="J236" s="105">
        <f>SUM('Total IT'!D8:G8)</f>
        <v>0</v>
      </c>
      <c r="L236" s="70"/>
      <c r="M236" s="70"/>
      <c r="N236" s="36" t="str">
        <f>"OP "&amp;Coversheet!$D$2</f>
        <v>OP 2027</v>
      </c>
    </row>
    <row r="237" spans="1:14" x14ac:dyDescent="0.25">
      <c r="A237" s="36" t="s">
        <v>117</v>
      </c>
      <c r="B237" s="36">
        <f>Coversheet!$D$3</f>
        <v>0</v>
      </c>
      <c r="C237" s="37">
        <f>Coversheet!$B$3</f>
        <v>0</v>
      </c>
      <c r="D237" s="37">
        <f>Coversheet!$D$4</f>
        <v>0</v>
      </c>
      <c r="E237" s="36" t="s">
        <v>86</v>
      </c>
      <c r="F237" s="100">
        <f>'Total IT'!D12</f>
        <v>0</v>
      </c>
      <c r="G237" s="100">
        <f>'Total IT'!E12</f>
        <v>0</v>
      </c>
      <c r="H237" s="100">
        <f>'Total IT'!F12</f>
        <v>0</v>
      </c>
      <c r="I237" s="100">
        <f>'Total IT'!G12</f>
        <v>0</v>
      </c>
      <c r="J237" s="100">
        <f>'Total IT'!H12</f>
        <v>0</v>
      </c>
      <c r="L237" s="70"/>
      <c r="M237" s="70"/>
      <c r="N237" s="36" t="str">
        <f>"OP "&amp;Coversheet!$D$2</f>
        <v>OP 2027</v>
      </c>
    </row>
    <row r="238" spans="1:14" x14ac:dyDescent="0.25">
      <c r="A238" s="36" t="s">
        <v>117</v>
      </c>
      <c r="B238" s="36">
        <f>Coversheet!$D$3</f>
        <v>0</v>
      </c>
      <c r="C238" s="37">
        <f>Coversheet!$B$3</f>
        <v>0</v>
      </c>
      <c r="D238" s="37">
        <f>Coversheet!$D$4</f>
        <v>0</v>
      </c>
      <c r="E238" s="36" t="s">
        <v>87</v>
      </c>
      <c r="F238" s="100">
        <f>'Total IT'!D13</f>
        <v>0</v>
      </c>
      <c r="G238" s="100">
        <f>'Total IT'!E13</f>
        <v>0</v>
      </c>
      <c r="H238" s="100">
        <f>'Total IT'!F13</f>
        <v>0</v>
      </c>
      <c r="I238" s="100">
        <f>'Total IT'!G13</f>
        <v>0</v>
      </c>
      <c r="J238" s="100">
        <f>'Total IT'!H13</f>
        <v>0</v>
      </c>
      <c r="L238" s="70"/>
      <c r="M238" s="70"/>
      <c r="N238" s="36" t="str">
        <f>"OP "&amp;Coversheet!$D$2</f>
        <v>OP 2027</v>
      </c>
    </row>
    <row r="239" spans="1:14" x14ac:dyDescent="0.25">
      <c r="A239" s="36" t="s">
        <v>117</v>
      </c>
      <c r="B239" s="36">
        <f>Coversheet!$D$3</f>
        <v>0</v>
      </c>
      <c r="C239" s="37">
        <f>Coversheet!$B$3</f>
        <v>0</v>
      </c>
      <c r="D239" s="37">
        <f>Coversheet!$D$4</f>
        <v>0</v>
      </c>
      <c r="E239" s="36" t="s">
        <v>88</v>
      </c>
      <c r="F239" s="100">
        <f>'Total IT'!D14</f>
        <v>0</v>
      </c>
      <c r="G239" s="100">
        <f>'Total IT'!E14</f>
        <v>0</v>
      </c>
      <c r="H239" s="100">
        <f>'Total IT'!F14</f>
        <v>0</v>
      </c>
      <c r="I239" s="100">
        <f>'Total IT'!G14</f>
        <v>0</v>
      </c>
      <c r="J239" s="100">
        <f>'Total IT'!H14</f>
        <v>0</v>
      </c>
      <c r="L239" s="70"/>
      <c r="M239" s="70"/>
      <c r="N239" s="36" t="str">
        <f>"OP "&amp;Coversheet!$D$2</f>
        <v>OP 2027</v>
      </c>
    </row>
    <row r="240" spans="1:14" x14ac:dyDescent="0.25">
      <c r="A240" s="36" t="s">
        <v>117</v>
      </c>
      <c r="B240" s="36">
        <f>Coversheet!$D$3</f>
        <v>0</v>
      </c>
      <c r="C240" s="37">
        <f>Coversheet!$B$3</f>
        <v>0</v>
      </c>
      <c r="D240" s="37">
        <f>Coversheet!$D$4</f>
        <v>0</v>
      </c>
      <c r="E240" s="36" t="s">
        <v>89</v>
      </c>
      <c r="F240" s="100">
        <f>'Total IT'!D15</f>
        <v>0</v>
      </c>
      <c r="G240" s="100">
        <f>'Total IT'!E15</f>
        <v>0</v>
      </c>
      <c r="H240" s="100">
        <f>'Total IT'!F15</f>
        <v>0</v>
      </c>
      <c r="I240" s="100">
        <f>'Total IT'!G15</f>
        <v>0</v>
      </c>
      <c r="J240" s="100">
        <f>'Total IT'!H15</f>
        <v>0</v>
      </c>
      <c r="L240" s="70"/>
      <c r="M240" s="70"/>
      <c r="N240" s="36" t="str">
        <f>"OP "&amp;Coversheet!$D$2</f>
        <v>OP 2027</v>
      </c>
    </row>
    <row r="241" spans="1:14" x14ac:dyDescent="0.25">
      <c r="A241" s="36" t="s">
        <v>117</v>
      </c>
      <c r="B241" s="36">
        <f>Coversheet!$D$3</f>
        <v>0</v>
      </c>
      <c r="C241" s="37">
        <f>Coversheet!$B$3</f>
        <v>0</v>
      </c>
      <c r="D241" s="37">
        <f>Coversheet!$D$4</f>
        <v>0</v>
      </c>
      <c r="E241" s="36" t="s">
        <v>90</v>
      </c>
      <c r="F241" s="100">
        <f>'Total IT'!D16</f>
        <v>0</v>
      </c>
      <c r="G241" s="100">
        <f>'Total IT'!E16</f>
        <v>0</v>
      </c>
      <c r="H241" s="100">
        <f>'Total IT'!F16</f>
        <v>0</v>
      </c>
      <c r="I241" s="100">
        <f>'Total IT'!G16</f>
        <v>0</v>
      </c>
      <c r="J241" s="100">
        <f>'Total IT'!H16</f>
        <v>0</v>
      </c>
      <c r="L241" s="70"/>
      <c r="M241" s="70"/>
      <c r="N241" s="36" t="str">
        <f>"OP "&amp;Coversheet!$D$2</f>
        <v>OP 2027</v>
      </c>
    </row>
    <row r="242" spans="1:14" x14ac:dyDescent="0.25">
      <c r="A242" s="36" t="s">
        <v>117</v>
      </c>
      <c r="B242" s="36">
        <f>Coversheet!$D$3</f>
        <v>0</v>
      </c>
      <c r="C242" s="37">
        <f>Coversheet!$B$3</f>
        <v>0</v>
      </c>
      <c r="D242" s="37">
        <f>Coversheet!$D$4</f>
        <v>0</v>
      </c>
      <c r="E242" s="36" t="s">
        <v>91</v>
      </c>
      <c r="F242" s="100">
        <f>'Total IT'!D17</f>
        <v>0</v>
      </c>
      <c r="G242" s="100">
        <f>'Total IT'!E17</f>
        <v>0</v>
      </c>
      <c r="H242" s="100">
        <f>'Total IT'!F17</f>
        <v>0</v>
      </c>
      <c r="I242" s="100">
        <f>'Total IT'!G17</f>
        <v>0</v>
      </c>
      <c r="J242" s="100">
        <f>'Total IT'!H17</f>
        <v>0</v>
      </c>
      <c r="L242" s="70"/>
      <c r="M242" s="70"/>
      <c r="N242" s="36" t="str">
        <f>"OP "&amp;Coversheet!$D$2</f>
        <v>OP 2027</v>
      </c>
    </row>
    <row r="243" spans="1:14" x14ac:dyDescent="0.25">
      <c r="A243" s="36" t="s">
        <v>117</v>
      </c>
      <c r="B243" s="36">
        <f>Coversheet!$D$3</f>
        <v>0</v>
      </c>
      <c r="C243" s="37">
        <f>Coversheet!$B$3</f>
        <v>0</v>
      </c>
      <c r="D243" s="37">
        <f>Coversheet!$D$4</f>
        <v>0</v>
      </c>
      <c r="E243" s="36" t="s">
        <v>92</v>
      </c>
      <c r="F243" s="100">
        <f>'Total IT'!D18</f>
        <v>0</v>
      </c>
      <c r="G243" s="100">
        <f>'Total IT'!E18</f>
        <v>0</v>
      </c>
      <c r="H243" s="100">
        <f>'Total IT'!F18</f>
        <v>0</v>
      </c>
      <c r="I243" s="100">
        <f>'Total IT'!G18</f>
        <v>0</v>
      </c>
      <c r="J243" s="100">
        <f>'Total IT'!H18</f>
        <v>0</v>
      </c>
      <c r="L243" s="70"/>
      <c r="M243" s="70"/>
      <c r="N243" s="36" t="str">
        <f>"OP "&amp;Coversheet!$D$2</f>
        <v>OP 2027</v>
      </c>
    </row>
    <row r="244" spans="1:14" x14ac:dyDescent="0.25">
      <c r="A244" s="36" t="s">
        <v>117</v>
      </c>
      <c r="B244" s="36">
        <f>Coversheet!$D$3</f>
        <v>0</v>
      </c>
      <c r="C244" s="37">
        <f>Coversheet!$B$3</f>
        <v>0</v>
      </c>
      <c r="D244" s="37">
        <f>Coversheet!$D$4</f>
        <v>0</v>
      </c>
      <c r="E244" s="36" t="s">
        <v>93</v>
      </c>
      <c r="F244" s="100">
        <f>'Total IT'!D19</f>
        <v>0</v>
      </c>
      <c r="G244" s="100">
        <f>'Total IT'!E19</f>
        <v>0</v>
      </c>
      <c r="H244" s="100">
        <f>'Total IT'!F19</f>
        <v>0</v>
      </c>
      <c r="I244" s="100">
        <f>'Total IT'!G19</f>
        <v>0</v>
      </c>
      <c r="J244" s="100">
        <f>'Total IT'!H19</f>
        <v>0</v>
      </c>
      <c r="L244" s="70"/>
      <c r="M244" s="70"/>
      <c r="N244" s="36" t="str">
        <f>"OP "&amp;Coversheet!$D$2</f>
        <v>OP 2027</v>
      </c>
    </row>
    <row r="245" spans="1:14" x14ac:dyDescent="0.25">
      <c r="A245" s="36" t="s">
        <v>117</v>
      </c>
      <c r="B245" s="36">
        <f>Coversheet!$D$3</f>
        <v>0</v>
      </c>
      <c r="C245" s="37">
        <f>Coversheet!$B$3</f>
        <v>0</v>
      </c>
      <c r="D245" s="37">
        <f>Coversheet!$D$4</f>
        <v>0</v>
      </c>
      <c r="E245" s="36" t="s">
        <v>94</v>
      </c>
      <c r="F245" s="100">
        <f>'Total IT'!D20</f>
        <v>0</v>
      </c>
      <c r="G245" s="100">
        <f>'Total IT'!E20</f>
        <v>0</v>
      </c>
      <c r="H245" s="100">
        <f>'Total IT'!F20</f>
        <v>0</v>
      </c>
      <c r="I245" s="100">
        <f>'Total IT'!G20</f>
        <v>0</v>
      </c>
      <c r="J245" s="100">
        <f>'Total IT'!H20</f>
        <v>0</v>
      </c>
      <c r="L245" s="70"/>
      <c r="M245" s="70"/>
      <c r="N245" s="36" t="str">
        <f>"OP "&amp;Coversheet!$D$2</f>
        <v>OP 2027</v>
      </c>
    </row>
    <row r="246" spans="1:14" x14ac:dyDescent="0.25">
      <c r="A246" s="36" t="s">
        <v>117</v>
      </c>
      <c r="B246" s="36">
        <f>Coversheet!$D$3</f>
        <v>0</v>
      </c>
      <c r="C246" s="37">
        <f>Coversheet!$B$3</f>
        <v>0</v>
      </c>
      <c r="D246" s="37">
        <f>Coversheet!$D$4</f>
        <v>0</v>
      </c>
      <c r="E246" s="36" t="s">
        <v>95</v>
      </c>
      <c r="F246" s="100">
        <f>'Total IT'!D21</f>
        <v>0</v>
      </c>
      <c r="G246" s="100">
        <f>'Total IT'!E21</f>
        <v>0</v>
      </c>
      <c r="H246" s="100">
        <f>'Total IT'!F21</f>
        <v>0</v>
      </c>
      <c r="I246" s="100">
        <f>'Total IT'!G21</f>
        <v>0</v>
      </c>
      <c r="J246" s="100">
        <f>'Total IT'!H21</f>
        <v>0</v>
      </c>
      <c r="L246" s="70"/>
      <c r="M246" s="70"/>
      <c r="N246" s="36" t="str">
        <f>"OP "&amp;Coversheet!$D$2</f>
        <v>OP 2027</v>
      </c>
    </row>
    <row r="247" spans="1:14" x14ac:dyDescent="0.25">
      <c r="A247" s="36" t="s">
        <v>117</v>
      </c>
      <c r="B247" s="36">
        <f>Coversheet!$D$3</f>
        <v>0</v>
      </c>
      <c r="C247" s="37">
        <f>Coversheet!$B$3</f>
        <v>0</v>
      </c>
      <c r="D247" s="37">
        <f>Coversheet!$D$4</f>
        <v>0</v>
      </c>
      <c r="E247" s="36" t="s">
        <v>96</v>
      </c>
      <c r="F247" s="100">
        <f>'Total IT'!D22</f>
        <v>0</v>
      </c>
      <c r="G247" s="100">
        <f>'Total IT'!E22</f>
        <v>0</v>
      </c>
      <c r="H247" s="100">
        <f>'Total IT'!F22</f>
        <v>0</v>
      </c>
      <c r="I247" s="100">
        <f>'Total IT'!G22</f>
        <v>0</v>
      </c>
      <c r="J247" s="100">
        <f>'Total IT'!H22</f>
        <v>0</v>
      </c>
      <c r="L247" s="70"/>
      <c r="M247" s="70"/>
      <c r="N247" s="36" t="str">
        <f>"OP "&amp;Coversheet!$D$2</f>
        <v>OP 2027</v>
      </c>
    </row>
    <row r="248" spans="1:14" x14ac:dyDescent="0.25">
      <c r="A248" s="36" t="s">
        <v>117</v>
      </c>
      <c r="B248" s="36">
        <f>Coversheet!$D$3</f>
        <v>0</v>
      </c>
      <c r="C248" s="37">
        <f>Coversheet!$B$3</f>
        <v>0</v>
      </c>
      <c r="D248" s="37">
        <f>Coversheet!$D$4</f>
        <v>0</v>
      </c>
      <c r="E248" s="36" t="s">
        <v>97</v>
      </c>
      <c r="F248" s="100">
        <f>'Total IT'!D23</f>
        <v>0</v>
      </c>
      <c r="G248" s="100">
        <f>'Total IT'!E23</f>
        <v>0</v>
      </c>
      <c r="H248" s="100">
        <f>'Total IT'!F23</f>
        <v>0</v>
      </c>
      <c r="I248" s="100">
        <f>'Total IT'!G23</f>
        <v>0</v>
      </c>
      <c r="J248" s="100">
        <f>'Total IT'!H23</f>
        <v>0</v>
      </c>
      <c r="L248" s="70"/>
      <c r="M248" s="70"/>
      <c r="N248" s="36" t="str">
        <f>"OP "&amp;Coversheet!$D$2</f>
        <v>OP 2027</v>
      </c>
    </row>
    <row r="249" spans="1:14" x14ac:dyDescent="0.25">
      <c r="A249" s="36" t="s">
        <v>117</v>
      </c>
      <c r="B249" s="36">
        <f>Coversheet!$D$3</f>
        <v>0</v>
      </c>
      <c r="C249" s="37">
        <f>Coversheet!$B$3</f>
        <v>0</v>
      </c>
      <c r="D249" s="37">
        <f>Coversheet!$D$4</f>
        <v>0</v>
      </c>
      <c r="E249" s="36" t="s">
        <v>98</v>
      </c>
      <c r="F249" s="100">
        <f>'Total IT'!D24</f>
        <v>0</v>
      </c>
      <c r="G249" s="100">
        <f>'Total IT'!E24</f>
        <v>0</v>
      </c>
      <c r="H249" s="100">
        <f>'Total IT'!F24</f>
        <v>0</v>
      </c>
      <c r="I249" s="100">
        <f>'Total IT'!G24</f>
        <v>0</v>
      </c>
      <c r="J249" s="100">
        <f>'Total IT'!H24</f>
        <v>0</v>
      </c>
      <c r="L249" s="70"/>
      <c r="M249" s="70"/>
      <c r="N249" s="36" t="str">
        <f>"OP "&amp;Coversheet!$D$2</f>
        <v>OP 2027</v>
      </c>
    </row>
    <row r="250" spans="1:14" x14ac:dyDescent="0.25">
      <c r="A250" s="36" t="s">
        <v>117</v>
      </c>
      <c r="B250" s="36">
        <f>Coversheet!$D$3</f>
        <v>0</v>
      </c>
      <c r="C250" s="37">
        <f>Coversheet!$B$3</f>
        <v>0</v>
      </c>
      <c r="D250" s="37">
        <f>Coversheet!$D$4</f>
        <v>0</v>
      </c>
      <c r="E250" s="36" t="s">
        <v>99</v>
      </c>
      <c r="F250" s="100">
        <f>'Total IT'!D25</f>
        <v>0</v>
      </c>
      <c r="G250" s="100">
        <f>'Total IT'!E25</f>
        <v>0</v>
      </c>
      <c r="H250" s="100">
        <f>'Total IT'!F25</f>
        <v>0</v>
      </c>
      <c r="I250" s="100">
        <f>'Total IT'!G25</f>
        <v>0</v>
      </c>
      <c r="J250" s="100">
        <f>'Total IT'!H25</f>
        <v>0</v>
      </c>
      <c r="L250" s="70"/>
      <c r="M250" s="70"/>
      <c r="N250" s="36" t="str">
        <f>"OP "&amp;Coversheet!$D$2</f>
        <v>OP 2027</v>
      </c>
    </row>
    <row r="251" spans="1:14" x14ac:dyDescent="0.25">
      <c r="A251" s="36" t="s">
        <v>117</v>
      </c>
      <c r="B251" s="36">
        <f>Coversheet!$D$3</f>
        <v>0</v>
      </c>
      <c r="C251" s="37">
        <f>Coversheet!$B$3</f>
        <v>0</v>
      </c>
      <c r="D251" s="37">
        <f>Coversheet!$D$4</f>
        <v>0</v>
      </c>
      <c r="E251" s="36" t="s">
        <v>100</v>
      </c>
      <c r="F251" s="100">
        <f>'Total IT'!D26</f>
        <v>0</v>
      </c>
      <c r="G251" s="100">
        <f>'Total IT'!E26</f>
        <v>0</v>
      </c>
      <c r="H251" s="100">
        <f>'Total IT'!F26</f>
        <v>0</v>
      </c>
      <c r="I251" s="100">
        <f>'Total IT'!G26</f>
        <v>0</v>
      </c>
      <c r="J251" s="100">
        <f>'Total IT'!H26</f>
        <v>0</v>
      </c>
      <c r="L251" s="70"/>
      <c r="M251" s="70"/>
      <c r="N251" s="36" t="str">
        <f>"OP "&amp;Coversheet!$D$2</f>
        <v>OP 2027</v>
      </c>
    </row>
    <row r="252" spans="1:14" x14ac:dyDescent="0.25">
      <c r="A252" s="36" t="s">
        <v>117</v>
      </c>
      <c r="B252" s="36">
        <f>Coversheet!$D$3</f>
        <v>0</v>
      </c>
      <c r="C252" s="37">
        <f>Coversheet!$B$3</f>
        <v>0</v>
      </c>
      <c r="D252" s="37">
        <f>Coversheet!$D$4</f>
        <v>0</v>
      </c>
      <c r="E252" s="36" t="s">
        <v>101</v>
      </c>
      <c r="F252" s="100">
        <f>'Total IT'!D27</f>
        <v>0</v>
      </c>
      <c r="G252" s="100">
        <f>'Total IT'!E27</f>
        <v>0</v>
      </c>
      <c r="H252" s="100">
        <f>'Total IT'!F27</f>
        <v>0</v>
      </c>
      <c r="I252" s="100">
        <f>'Total IT'!G27</f>
        <v>0</v>
      </c>
      <c r="J252" s="100">
        <f>'Total IT'!H27</f>
        <v>0</v>
      </c>
      <c r="L252" s="70"/>
      <c r="M252" s="70"/>
      <c r="N252" s="36" t="str">
        <f>"OP "&amp;Coversheet!$D$2</f>
        <v>OP 2027</v>
      </c>
    </row>
  </sheetData>
  <sheetProtection algorithmName="SHA-512" hashValue="FdygAbDocV7uhfpxQwz/3Tq0KXYJDKXLR6KdxOtLNJ8VrCSotAVItbQbwlngK5xpTM+YFs0jSHzlaCf5ROURHg==" saltValue="RoNt4xTMjTNetgZcKHuDhw==" spinCount="100000" sheet="1" selectLockedCells="1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30"/>
  <sheetViews>
    <sheetView zoomScale="90" zoomScaleNormal="90" workbookViewId="0">
      <selection activeCell="D5" sqref="D5"/>
    </sheetView>
  </sheetViews>
  <sheetFormatPr defaultColWidth="8.85546875" defaultRowHeight="12.75" x14ac:dyDescent="0.2"/>
  <cols>
    <col min="1" max="1" width="5" style="73" customWidth="1"/>
    <col min="2" max="2" width="10.140625" style="73" customWidth="1"/>
    <col min="3" max="3" width="24.42578125" style="74" customWidth="1"/>
    <col min="4" max="6" width="12.42578125" style="75" customWidth="1"/>
    <col min="7" max="7" width="12.5703125" style="75" customWidth="1"/>
    <col min="8" max="8" width="12.42578125" style="75" customWidth="1"/>
    <col min="9" max="9" width="0.28515625" style="72" customWidth="1"/>
    <col min="10" max="16384" width="8.85546875" style="72"/>
  </cols>
  <sheetData>
    <row r="1" spans="1:9" ht="24.6" customHeight="1" x14ac:dyDescent="0.2">
      <c r="A1" s="130" t="str">
        <f>Coversheet!A1</f>
        <v>State of Alabama</v>
      </c>
      <c r="B1" s="131"/>
      <c r="C1" s="132" t="s">
        <v>3</v>
      </c>
      <c r="D1" s="132"/>
      <c r="E1" s="132"/>
      <c r="F1" s="132"/>
      <c r="G1" s="132"/>
      <c r="H1" s="61" t="s">
        <v>144</v>
      </c>
      <c r="I1" s="18"/>
    </row>
    <row r="2" spans="1:9" ht="45" customHeight="1" x14ac:dyDescent="0.2">
      <c r="A2" s="128" t="str">
        <f>Coversheet!A2</f>
        <v>EBO Form 11 - Information Technology</v>
      </c>
      <c r="B2" s="129"/>
      <c r="C2" s="133" t="s">
        <v>129</v>
      </c>
      <c r="D2" s="133"/>
      <c r="E2" s="133"/>
      <c r="F2" s="133"/>
      <c r="G2" s="133"/>
      <c r="H2" s="32" t="str">
        <f>"Fiscal Year " &amp;Coversheet!D2</f>
        <v>Fiscal Year 2027</v>
      </c>
      <c r="I2" s="18"/>
    </row>
    <row r="3" spans="1:9" ht="1.9" customHeight="1" x14ac:dyDescent="0.25">
      <c r="A3" s="141"/>
      <c r="B3" s="142"/>
      <c r="C3" s="142"/>
      <c r="D3" s="142"/>
      <c r="E3" s="142"/>
      <c r="F3" s="142"/>
      <c r="G3" s="142"/>
      <c r="H3" s="143"/>
      <c r="I3" s="18"/>
    </row>
    <row r="4" spans="1:9" ht="36" customHeight="1" x14ac:dyDescent="0.2">
      <c r="A4" s="134" t="s">
        <v>133</v>
      </c>
      <c r="B4" s="133"/>
      <c r="C4" s="133"/>
      <c r="D4" s="9" t="s">
        <v>17</v>
      </c>
      <c r="E4" s="9" t="s">
        <v>18</v>
      </c>
      <c r="F4" s="9" t="s">
        <v>19</v>
      </c>
      <c r="G4" s="9" t="s">
        <v>20</v>
      </c>
      <c r="H4" s="51" t="s">
        <v>7</v>
      </c>
      <c r="I4" s="20"/>
    </row>
    <row r="5" spans="1:9" ht="17.45" customHeight="1" x14ac:dyDescent="0.25">
      <c r="A5" s="14" t="s">
        <v>59</v>
      </c>
      <c r="B5" s="149" t="s">
        <v>63</v>
      </c>
      <c r="C5" s="150"/>
      <c r="D5" s="52"/>
      <c r="E5" s="52"/>
      <c r="F5" s="52"/>
      <c r="G5" s="52"/>
      <c r="H5" s="51" t="s">
        <v>7</v>
      </c>
      <c r="I5" s="18"/>
    </row>
    <row r="6" spans="1:9" ht="17.45" customHeight="1" x14ac:dyDescent="0.25">
      <c r="A6" s="14" t="s">
        <v>60</v>
      </c>
      <c r="B6" s="149" t="s">
        <v>64</v>
      </c>
      <c r="C6" s="150"/>
      <c r="D6" s="52"/>
      <c r="E6" s="52"/>
      <c r="F6" s="52"/>
      <c r="G6" s="52"/>
      <c r="H6" s="51" t="s">
        <v>7</v>
      </c>
      <c r="I6" s="18"/>
    </row>
    <row r="7" spans="1:9" ht="17.45" customHeight="1" x14ac:dyDescent="0.25">
      <c r="A7" s="14" t="s">
        <v>61</v>
      </c>
      <c r="B7" s="149" t="s">
        <v>65</v>
      </c>
      <c r="C7" s="150"/>
      <c r="D7" s="52"/>
      <c r="E7" s="52"/>
      <c r="F7" s="52"/>
      <c r="G7" s="52"/>
      <c r="H7" s="51" t="s">
        <v>7</v>
      </c>
      <c r="I7" s="18"/>
    </row>
    <row r="8" spans="1:9" ht="17.45" customHeight="1" x14ac:dyDescent="0.25">
      <c r="A8" s="14" t="s">
        <v>62</v>
      </c>
      <c r="B8" s="149" t="s">
        <v>66</v>
      </c>
      <c r="C8" s="150"/>
      <c r="D8" s="52"/>
      <c r="E8" s="52"/>
      <c r="F8" s="52"/>
      <c r="G8" s="52"/>
      <c r="H8" s="51" t="s">
        <v>7</v>
      </c>
      <c r="I8" s="18"/>
    </row>
    <row r="9" spans="1:9" ht="17.45" customHeight="1" x14ac:dyDescent="0.25">
      <c r="A9" s="138" t="s">
        <v>4</v>
      </c>
      <c r="B9" s="139"/>
      <c r="C9" s="140"/>
      <c r="D9" s="53">
        <f>SUM(D5:D8)</f>
        <v>0</v>
      </c>
      <c r="E9" s="53">
        <f>SUM(E5:E8)</f>
        <v>0</v>
      </c>
      <c r="F9" s="53">
        <f>SUM(F5:F8)</f>
        <v>0</v>
      </c>
      <c r="G9" s="53">
        <f>SUM(G5:G8)</f>
        <v>0</v>
      </c>
      <c r="H9" s="51" t="s">
        <v>7</v>
      </c>
      <c r="I9" s="18"/>
    </row>
    <row r="10" spans="1:9" ht="2.4500000000000002" customHeight="1" x14ac:dyDescent="0.25">
      <c r="A10" s="135"/>
      <c r="B10" s="136"/>
      <c r="C10" s="136"/>
      <c r="D10" s="136"/>
      <c r="E10" s="136"/>
      <c r="F10" s="136"/>
      <c r="G10" s="136"/>
      <c r="H10" s="137"/>
      <c r="I10" s="18"/>
    </row>
    <row r="11" spans="1:9" ht="31.9" customHeight="1" x14ac:dyDescent="0.2">
      <c r="A11" s="13" t="s">
        <v>67</v>
      </c>
      <c r="B11" s="126" t="s">
        <v>134</v>
      </c>
      <c r="C11" s="127"/>
      <c r="D11" s="57" t="s">
        <v>135</v>
      </c>
      <c r="E11" s="57" t="s">
        <v>74</v>
      </c>
      <c r="F11" s="57" t="s">
        <v>136</v>
      </c>
      <c r="G11" s="57" t="s">
        <v>75</v>
      </c>
      <c r="H11" s="33" t="s">
        <v>137</v>
      </c>
      <c r="I11" s="18"/>
    </row>
    <row r="12" spans="1:9" ht="22.15" customHeight="1" x14ac:dyDescent="0.25">
      <c r="A12" s="56" t="s">
        <v>15</v>
      </c>
      <c r="B12" s="122" t="s">
        <v>43</v>
      </c>
      <c r="C12" s="123"/>
      <c r="D12" s="17"/>
      <c r="E12" s="17"/>
      <c r="F12" s="17"/>
      <c r="G12" s="17"/>
      <c r="H12" s="25">
        <f>SUM(D12:G12)</f>
        <v>0</v>
      </c>
      <c r="I12" s="18"/>
    </row>
    <row r="13" spans="1:9" ht="22.15" customHeight="1" x14ac:dyDescent="0.25">
      <c r="A13" s="56" t="s">
        <v>28</v>
      </c>
      <c r="B13" s="122" t="s">
        <v>44</v>
      </c>
      <c r="C13" s="123"/>
      <c r="D13" s="17"/>
      <c r="E13" s="17"/>
      <c r="F13" s="17"/>
      <c r="G13" s="17"/>
      <c r="H13" s="25">
        <f t="shared" ref="H13:H27" si="0">SUM(D13:G13)</f>
        <v>0</v>
      </c>
      <c r="I13" s="18"/>
    </row>
    <row r="14" spans="1:9" ht="22.15" customHeight="1" x14ac:dyDescent="0.25">
      <c r="A14" s="56" t="s">
        <v>29</v>
      </c>
      <c r="B14" s="122" t="s">
        <v>45</v>
      </c>
      <c r="C14" s="123"/>
      <c r="D14" s="17"/>
      <c r="E14" s="17"/>
      <c r="F14" s="17"/>
      <c r="G14" s="17"/>
      <c r="H14" s="25">
        <f t="shared" si="0"/>
        <v>0</v>
      </c>
      <c r="I14" s="18"/>
    </row>
    <row r="15" spans="1:9" ht="22.15" customHeight="1" x14ac:dyDescent="0.25">
      <c r="A15" s="56" t="s">
        <v>30</v>
      </c>
      <c r="B15" s="122" t="s">
        <v>46</v>
      </c>
      <c r="C15" s="123"/>
      <c r="D15" s="17"/>
      <c r="E15" s="17"/>
      <c r="F15" s="17"/>
      <c r="G15" s="17"/>
      <c r="H15" s="25">
        <f t="shared" si="0"/>
        <v>0</v>
      </c>
      <c r="I15" s="18"/>
    </row>
    <row r="16" spans="1:9" ht="22.15" customHeight="1" x14ac:dyDescent="0.25">
      <c r="A16" s="56" t="s">
        <v>31</v>
      </c>
      <c r="B16" s="122" t="s">
        <v>47</v>
      </c>
      <c r="C16" s="123"/>
      <c r="D16" s="17"/>
      <c r="E16" s="17"/>
      <c r="F16" s="17"/>
      <c r="G16" s="17"/>
      <c r="H16" s="25">
        <f t="shared" si="0"/>
        <v>0</v>
      </c>
      <c r="I16" s="18"/>
    </row>
    <row r="17" spans="1:9" ht="22.15" customHeight="1" x14ac:dyDescent="0.25">
      <c r="A17" s="56" t="s">
        <v>32</v>
      </c>
      <c r="B17" s="122" t="s">
        <v>48</v>
      </c>
      <c r="C17" s="123"/>
      <c r="D17" s="17"/>
      <c r="E17" s="17"/>
      <c r="F17" s="17"/>
      <c r="G17" s="17"/>
      <c r="H17" s="25">
        <f t="shared" si="0"/>
        <v>0</v>
      </c>
      <c r="I17" s="18"/>
    </row>
    <row r="18" spans="1:9" ht="22.15" customHeight="1" x14ac:dyDescent="0.25">
      <c r="A18" s="56" t="s">
        <v>33</v>
      </c>
      <c r="B18" s="122" t="s">
        <v>49</v>
      </c>
      <c r="C18" s="123"/>
      <c r="D18" s="17"/>
      <c r="E18" s="17"/>
      <c r="F18" s="17"/>
      <c r="G18" s="17"/>
      <c r="H18" s="25">
        <f t="shared" si="0"/>
        <v>0</v>
      </c>
      <c r="I18" s="18"/>
    </row>
    <row r="19" spans="1:9" ht="22.15" customHeight="1" x14ac:dyDescent="0.25">
      <c r="A19" s="56" t="s">
        <v>34</v>
      </c>
      <c r="B19" s="122" t="s">
        <v>50</v>
      </c>
      <c r="C19" s="123"/>
      <c r="D19" s="17"/>
      <c r="E19" s="17"/>
      <c r="F19" s="17"/>
      <c r="G19" s="17"/>
      <c r="H19" s="25">
        <f t="shared" si="0"/>
        <v>0</v>
      </c>
      <c r="I19" s="18"/>
    </row>
    <row r="20" spans="1:9" ht="22.15" customHeight="1" x14ac:dyDescent="0.25">
      <c r="A20" s="56" t="s">
        <v>35</v>
      </c>
      <c r="B20" s="124" t="s">
        <v>56</v>
      </c>
      <c r="C20" s="125"/>
      <c r="D20" s="17"/>
      <c r="E20" s="17"/>
      <c r="F20" s="17"/>
      <c r="G20" s="17"/>
      <c r="H20" s="25">
        <f t="shared" si="0"/>
        <v>0</v>
      </c>
      <c r="I20" s="18"/>
    </row>
    <row r="21" spans="1:9" ht="22.15" customHeight="1" x14ac:dyDescent="0.25">
      <c r="A21" s="56" t="s">
        <v>36</v>
      </c>
      <c r="B21" s="122" t="s">
        <v>57</v>
      </c>
      <c r="C21" s="123"/>
      <c r="D21" s="17"/>
      <c r="E21" s="17"/>
      <c r="F21" s="17"/>
      <c r="G21" s="17"/>
      <c r="H21" s="25">
        <f t="shared" si="0"/>
        <v>0</v>
      </c>
      <c r="I21" s="18"/>
    </row>
    <row r="22" spans="1:9" ht="22.15" customHeight="1" x14ac:dyDescent="0.25">
      <c r="A22" s="56" t="s">
        <v>37</v>
      </c>
      <c r="B22" s="122" t="s">
        <v>51</v>
      </c>
      <c r="C22" s="123"/>
      <c r="D22" s="17"/>
      <c r="E22" s="17"/>
      <c r="F22" s="17"/>
      <c r="G22" s="17"/>
      <c r="H22" s="25">
        <f t="shared" si="0"/>
        <v>0</v>
      </c>
      <c r="I22" s="18"/>
    </row>
    <row r="23" spans="1:9" ht="22.15" customHeight="1" x14ac:dyDescent="0.25">
      <c r="A23" s="56" t="s">
        <v>38</v>
      </c>
      <c r="B23" s="122" t="s">
        <v>52</v>
      </c>
      <c r="C23" s="123"/>
      <c r="D23" s="17"/>
      <c r="E23" s="17"/>
      <c r="F23" s="17"/>
      <c r="G23" s="17"/>
      <c r="H23" s="25">
        <f t="shared" si="0"/>
        <v>0</v>
      </c>
      <c r="I23" s="18"/>
    </row>
    <row r="24" spans="1:9" ht="22.15" customHeight="1" x14ac:dyDescent="0.25">
      <c r="A24" s="56" t="s">
        <v>39</v>
      </c>
      <c r="B24" s="122" t="s">
        <v>58</v>
      </c>
      <c r="C24" s="123"/>
      <c r="D24" s="17"/>
      <c r="E24" s="17"/>
      <c r="F24" s="17"/>
      <c r="G24" s="17"/>
      <c r="H24" s="25">
        <f t="shared" si="0"/>
        <v>0</v>
      </c>
      <c r="I24" s="18"/>
    </row>
    <row r="25" spans="1:9" ht="22.15" customHeight="1" x14ac:dyDescent="0.25">
      <c r="A25" s="56" t="s">
        <v>40</v>
      </c>
      <c r="B25" s="122" t="s">
        <v>53</v>
      </c>
      <c r="C25" s="123"/>
      <c r="D25" s="17"/>
      <c r="E25" s="17"/>
      <c r="F25" s="17"/>
      <c r="G25" s="17"/>
      <c r="H25" s="25">
        <f t="shared" si="0"/>
        <v>0</v>
      </c>
      <c r="I25" s="18"/>
    </row>
    <row r="26" spans="1:9" ht="22.15" customHeight="1" x14ac:dyDescent="0.25">
      <c r="A26" s="56" t="s">
        <v>41</v>
      </c>
      <c r="B26" s="122" t="s">
        <v>54</v>
      </c>
      <c r="C26" s="123"/>
      <c r="D26" s="17"/>
      <c r="E26" s="17"/>
      <c r="F26" s="17"/>
      <c r="G26" s="17"/>
      <c r="H26" s="25">
        <f t="shared" si="0"/>
        <v>0</v>
      </c>
      <c r="I26" s="18"/>
    </row>
    <row r="27" spans="1:9" ht="22.15" customHeight="1" x14ac:dyDescent="0.25">
      <c r="A27" s="56" t="s">
        <v>42</v>
      </c>
      <c r="B27" s="122" t="s">
        <v>55</v>
      </c>
      <c r="C27" s="123"/>
      <c r="D27" s="17"/>
      <c r="E27" s="17"/>
      <c r="F27" s="17"/>
      <c r="G27" s="17"/>
      <c r="H27" s="25">
        <f t="shared" si="0"/>
        <v>0</v>
      </c>
      <c r="I27" s="18"/>
    </row>
    <row r="28" spans="1:9" ht="22.15" customHeight="1" thickBot="1" x14ac:dyDescent="0.3">
      <c r="A28" s="147" t="s">
        <v>1</v>
      </c>
      <c r="B28" s="148"/>
      <c r="C28" s="148"/>
      <c r="D28" s="34">
        <f>SUM(D12:D27)</f>
        <v>0</v>
      </c>
      <c r="E28" s="34">
        <f>SUM(E12:E27)</f>
        <v>0</v>
      </c>
      <c r="F28" s="34">
        <f>SUM(F12:F27)</f>
        <v>0</v>
      </c>
      <c r="G28" s="34">
        <f>SUM(G12:G27)</f>
        <v>0</v>
      </c>
      <c r="H28" s="54">
        <f>SUM(H12:H27)</f>
        <v>0</v>
      </c>
      <c r="I28" s="20"/>
    </row>
    <row r="29" spans="1:9" ht="0.6" customHeight="1" x14ac:dyDescent="0.2">
      <c r="A29" s="144"/>
      <c r="B29" s="145"/>
      <c r="C29" s="145"/>
      <c r="D29" s="145"/>
      <c r="E29" s="145"/>
      <c r="F29" s="145"/>
      <c r="G29" s="145"/>
      <c r="H29" s="146"/>
      <c r="I29" s="18"/>
    </row>
    <row r="30" spans="1:9" ht="1.9" customHeight="1" x14ac:dyDescent="0.2">
      <c r="A30" s="26"/>
      <c r="B30" s="27"/>
      <c r="C30" s="28"/>
      <c r="D30" s="29"/>
      <c r="E30" s="29"/>
      <c r="F30" s="29"/>
      <c r="G30" s="29"/>
      <c r="H30" s="29"/>
      <c r="I30" s="67"/>
    </row>
  </sheetData>
  <sheetProtection algorithmName="SHA-512" hashValue="/9qT0pCpebxoOfz65aaNWz5HVUxVMK/dWWyr9lHk5yi8E6Rl47sA2YH0i8mosyxNp8heVEa6Vi7ZsozlIGpSog==" saltValue="1mwlNRWbWTjfyWMfM6x8DA==" spinCount="100000" sheet="1" selectLockedCells="1"/>
  <mergeCells count="31">
    <mergeCell ref="A10:H10"/>
    <mergeCell ref="A9:C9"/>
    <mergeCell ref="A3:H3"/>
    <mergeCell ref="A29:H29"/>
    <mergeCell ref="A28:C28"/>
    <mergeCell ref="B21:C21"/>
    <mergeCell ref="B22:C22"/>
    <mergeCell ref="B23:C23"/>
    <mergeCell ref="B24:C24"/>
    <mergeCell ref="B25:C25"/>
    <mergeCell ref="B26:C26"/>
    <mergeCell ref="B27:C27"/>
    <mergeCell ref="B5:C5"/>
    <mergeCell ref="B6:C6"/>
    <mergeCell ref="B7:C7"/>
    <mergeCell ref="B8:C8"/>
    <mergeCell ref="A2:B2"/>
    <mergeCell ref="A1:B1"/>
    <mergeCell ref="C1:G1"/>
    <mergeCell ref="C2:G2"/>
    <mergeCell ref="A4:C4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dataValidations xWindow="402" yWindow="617" count="2">
    <dataValidation type="whole" allowBlank="1" showInputMessage="1" showErrorMessage="1" promptTitle="Dollars" prompt="Enter Amount in whole dollars" sqref="D12:H27" xr:uid="{00000000-0002-0000-0100-000000000000}">
      <formula1>0</formula1>
      <formula2>150000000</formula2>
    </dataValidation>
    <dataValidation allowBlank="1" showInputMessage="1" showErrorMessage="1" prompt="Format FTE:  99.99 (two decimals).  A fulltime IT staff member is 1.00 FTE.   An Employee working half time is .50 FTE.  " sqref="D5:G8" xr:uid="{00000000-0002-0000-0100-000001000000}"/>
  </dataValidations>
  <printOptions horizontalCentered="1" gridLines="1"/>
  <pageMargins left="0.25" right="0.25" top="0.75" bottom="0.75" header="0.3" footer="0.3"/>
  <pageSetup orientation="portrait" r:id="rId1"/>
  <headerFooter>
    <oddFooter>&amp;REBO Form 11
OP Other IT</oddFooter>
  </headerFooter>
  <ignoredErrors>
    <ignoredError sqref="A12:A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143</v>
      </c>
      <c r="J1" s="168"/>
    </row>
    <row r="2" spans="1:10" ht="45" customHeight="1" x14ac:dyDescent="0.2">
      <c r="A2" s="171" t="str">
        <f>Coversheet!A2</f>
        <v>EBO Form 11 - Information Technology</v>
      </c>
      <c r="B2" s="172"/>
      <c r="C2" s="133" t="s">
        <v>154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68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68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68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68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68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68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68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51" t="s">
        <v>7</v>
      </c>
      <c r="J9" s="168"/>
    </row>
    <row r="10" spans="1:10" s="16" customFormat="1" ht="16.149999999999999" customHeight="1" x14ac:dyDescent="0.25">
      <c r="A10" s="14" t="s">
        <v>59</v>
      </c>
      <c r="B10" s="58" t="s">
        <v>63</v>
      </c>
      <c r="C10" s="58"/>
      <c r="D10" s="58"/>
      <c r="E10" s="15"/>
      <c r="F10" s="15"/>
      <c r="G10" s="15"/>
      <c r="H10" s="15"/>
      <c r="I10" s="59" t="s">
        <v>7</v>
      </c>
      <c r="J10" s="168"/>
    </row>
    <row r="11" spans="1:10" s="16" customFormat="1" ht="16.149999999999999" customHeight="1" x14ac:dyDescent="0.25">
      <c r="A11" s="14" t="s">
        <v>60</v>
      </c>
      <c r="B11" s="58" t="s">
        <v>64</v>
      </c>
      <c r="C11" s="58"/>
      <c r="D11" s="58"/>
      <c r="E11" s="15"/>
      <c r="F11" s="15"/>
      <c r="G11" s="15"/>
      <c r="H11" s="15"/>
      <c r="I11" s="59" t="s">
        <v>7</v>
      </c>
      <c r="J11" s="168"/>
    </row>
    <row r="12" spans="1:10" s="16" customFormat="1" ht="16.149999999999999" customHeight="1" x14ac:dyDescent="0.25">
      <c r="A12" s="14" t="s">
        <v>61</v>
      </c>
      <c r="B12" s="58" t="s">
        <v>65</v>
      </c>
      <c r="C12" s="58"/>
      <c r="D12" s="58"/>
      <c r="E12" s="15"/>
      <c r="F12" s="15"/>
      <c r="G12" s="15"/>
      <c r="H12" s="15"/>
      <c r="I12" s="59" t="s">
        <v>7</v>
      </c>
      <c r="J12" s="168"/>
    </row>
    <row r="13" spans="1:10" s="16" customFormat="1" ht="16.149999999999999" customHeight="1" x14ac:dyDescent="0.25">
      <c r="A13" s="14" t="s">
        <v>62</v>
      </c>
      <c r="B13" s="58" t="s">
        <v>66</v>
      </c>
      <c r="C13" s="58"/>
      <c r="D13" s="58"/>
      <c r="E13" s="15"/>
      <c r="F13" s="15"/>
      <c r="G13" s="15"/>
      <c r="H13" s="15"/>
      <c r="I13" s="59" t="s">
        <v>7</v>
      </c>
      <c r="J13" s="168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68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68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68"/>
    </row>
    <row r="17" spans="1:10" ht="37.9" customHeight="1" x14ac:dyDescent="0.2">
      <c r="A17" s="13" t="s">
        <v>67</v>
      </c>
      <c r="B17" s="126" t="s">
        <v>68</v>
      </c>
      <c r="C17" s="169"/>
      <c r="D17" s="127"/>
      <c r="E17" s="6" t="s">
        <v>138</v>
      </c>
      <c r="F17" s="6" t="s">
        <v>74</v>
      </c>
      <c r="G17" s="6" t="s">
        <v>139</v>
      </c>
      <c r="H17" s="6" t="s">
        <v>75</v>
      </c>
      <c r="I17" s="33" t="s">
        <v>21</v>
      </c>
      <c r="J17" s="168"/>
    </row>
    <row r="18" spans="1:10" ht="16.899999999999999" customHeight="1" x14ac:dyDescent="0.25">
      <c r="A18" s="56" t="s">
        <v>15</v>
      </c>
      <c r="B18" s="122" t="s">
        <v>43</v>
      </c>
      <c r="C18" s="151"/>
      <c r="D18" s="123"/>
      <c r="E18" s="12"/>
      <c r="F18" s="12"/>
      <c r="G18" s="12"/>
      <c r="H18" s="12"/>
      <c r="I18" s="47">
        <f>SUM(E18:H18)</f>
        <v>0</v>
      </c>
      <c r="J18" s="168"/>
    </row>
    <row r="19" spans="1:10" ht="16.899999999999999" customHeight="1" x14ac:dyDescent="0.25">
      <c r="A19" s="56" t="s">
        <v>28</v>
      </c>
      <c r="B19" s="122" t="s">
        <v>44</v>
      </c>
      <c r="C19" s="151"/>
      <c r="D19" s="123"/>
      <c r="E19" s="12"/>
      <c r="F19" s="12"/>
      <c r="G19" s="12"/>
      <c r="H19" s="12"/>
      <c r="I19" s="48">
        <f t="shared" ref="I19:I34" si="1">SUM(E19:H19)</f>
        <v>0</v>
      </c>
      <c r="J19" s="168"/>
    </row>
    <row r="20" spans="1:10" ht="16.899999999999999" customHeight="1" x14ac:dyDescent="0.25">
      <c r="A20" s="56" t="s">
        <v>29</v>
      </c>
      <c r="B20" s="122" t="s">
        <v>45</v>
      </c>
      <c r="C20" s="151"/>
      <c r="D20" s="123"/>
      <c r="E20" s="12"/>
      <c r="F20" s="12"/>
      <c r="G20" s="12"/>
      <c r="H20" s="12"/>
      <c r="I20" s="48">
        <f t="shared" si="1"/>
        <v>0</v>
      </c>
      <c r="J20" s="168"/>
    </row>
    <row r="21" spans="1:10" ht="16.899999999999999" customHeight="1" x14ac:dyDescent="0.25">
      <c r="A21" s="56" t="s">
        <v>30</v>
      </c>
      <c r="B21" s="122" t="s">
        <v>46</v>
      </c>
      <c r="C21" s="151"/>
      <c r="D21" s="123"/>
      <c r="E21" s="12"/>
      <c r="F21" s="12"/>
      <c r="G21" s="12"/>
      <c r="H21" s="12"/>
      <c r="I21" s="48">
        <f t="shared" si="1"/>
        <v>0</v>
      </c>
      <c r="J21" s="168"/>
    </row>
    <row r="22" spans="1:10" ht="16.899999999999999" customHeight="1" x14ac:dyDescent="0.25">
      <c r="A22" s="56" t="s">
        <v>31</v>
      </c>
      <c r="B22" s="122" t="s">
        <v>47</v>
      </c>
      <c r="C22" s="151"/>
      <c r="D22" s="123"/>
      <c r="E22" s="12"/>
      <c r="F22" s="12"/>
      <c r="G22" s="12"/>
      <c r="H22" s="12"/>
      <c r="I22" s="48">
        <f t="shared" si="1"/>
        <v>0</v>
      </c>
      <c r="J22" s="168"/>
    </row>
    <row r="23" spans="1:10" ht="16.899999999999999" customHeight="1" x14ac:dyDescent="0.25">
      <c r="A23" s="56" t="s">
        <v>32</v>
      </c>
      <c r="B23" s="122" t="s">
        <v>48</v>
      </c>
      <c r="C23" s="151"/>
      <c r="D23" s="123"/>
      <c r="E23" s="12"/>
      <c r="F23" s="12"/>
      <c r="G23" s="12"/>
      <c r="H23" s="12"/>
      <c r="I23" s="48">
        <f t="shared" si="1"/>
        <v>0</v>
      </c>
      <c r="J23" s="168"/>
    </row>
    <row r="24" spans="1:10" ht="16.899999999999999" customHeight="1" x14ac:dyDescent="0.25">
      <c r="A24" s="56" t="s">
        <v>33</v>
      </c>
      <c r="B24" s="122" t="s">
        <v>49</v>
      </c>
      <c r="C24" s="151"/>
      <c r="D24" s="123"/>
      <c r="E24" s="12"/>
      <c r="F24" s="12"/>
      <c r="G24" s="12"/>
      <c r="H24" s="12"/>
      <c r="I24" s="48">
        <f t="shared" si="1"/>
        <v>0</v>
      </c>
      <c r="J24" s="168"/>
    </row>
    <row r="25" spans="1:10" ht="16.899999999999999" customHeight="1" x14ac:dyDescent="0.25">
      <c r="A25" s="56" t="s">
        <v>34</v>
      </c>
      <c r="B25" s="122" t="s">
        <v>50</v>
      </c>
      <c r="C25" s="151"/>
      <c r="D25" s="123"/>
      <c r="E25" s="12"/>
      <c r="F25" s="12"/>
      <c r="G25" s="12"/>
      <c r="H25" s="12"/>
      <c r="I25" s="48">
        <f t="shared" si="1"/>
        <v>0</v>
      </c>
      <c r="J25" s="168"/>
    </row>
    <row r="26" spans="1:10" ht="16.899999999999999" customHeight="1" x14ac:dyDescent="0.25">
      <c r="A26" s="56" t="s">
        <v>35</v>
      </c>
      <c r="B26" s="122" t="s">
        <v>56</v>
      </c>
      <c r="C26" s="151"/>
      <c r="D26" s="123"/>
      <c r="E26" s="12"/>
      <c r="F26" s="12"/>
      <c r="G26" s="12"/>
      <c r="H26" s="12"/>
      <c r="I26" s="48">
        <f t="shared" si="1"/>
        <v>0</v>
      </c>
      <c r="J26" s="168"/>
    </row>
    <row r="27" spans="1:10" ht="16.899999999999999" customHeight="1" x14ac:dyDescent="0.25">
      <c r="A27" s="56" t="s">
        <v>36</v>
      </c>
      <c r="B27" s="122" t="s">
        <v>57</v>
      </c>
      <c r="C27" s="151"/>
      <c r="D27" s="123"/>
      <c r="E27" s="12"/>
      <c r="F27" s="12"/>
      <c r="G27" s="12"/>
      <c r="H27" s="12"/>
      <c r="I27" s="48">
        <f t="shared" si="1"/>
        <v>0</v>
      </c>
      <c r="J27" s="168"/>
    </row>
    <row r="28" spans="1:10" ht="16.899999999999999" customHeight="1" x14ac:dyDescent="0.25">
      <c r="A28" s="56" t="s">
        <v>37</v>
      </c>
      <c r="B28" s="122" t="s">
        <v>51</v>
      </c>
      <c r="C28" s="151"/>
      <c r="D28" s="123"/>
      <c r="E28" s="12"/>
      <c r="F28" s="12"/>
      <c r="G28" s="12"/>
      <c r="H28" s="12"/>
      <c r="I28" s="48">
        <f t="shared" si="1"/>
        <v>0</v>
      </c>
      <c r="J28" s="168"/>
    </row>
    <row r="29" spans="1:10" ht="16.899999999999999" customHeight="1" x14ac:dyDescent="0.25">
      <c r="A29" s="56" t="s">
        <v>38</v>
      </c>
      <c r="B29" s="122" t="s">
        <v>52</v>
      </c>
      <c r="C29" s="151"/>
      <c r="D29" s="123"/>
      <c r="E29" s="12"/>
      <c r="F29" s="12"/>
      <c r="G29" s="12"/>
      <c r="H29" s="12"/>
      <c r="I29" s="48">
        <f t="shared" si="1"/>
        <v>0</v>
      </c>
      <c r="J29" s="168"/>
    </row>
    <row r="30" spans="1:10" ht="16.899999999999999" customHeight="1" x14ac:dyDescent="0.25">
      <c r="A30" s="56" t="s">
        <v>39</v>
      </c>
      <c r="B30" s="122" t="s">
        <v>58</v>
      </c>
      <c r="C30" s="151"/>
      <c r="D30" s="123"/>
      <c r="E30" s="12"/>
      <c r="F30" s="12"/>
      <c r="G30" s="12"/>
      <c r="H30" s="12"/>
      <c r="I30" s="48">
        <f t="shared" si="1"/>
        <v>0</v>
      </c>
      <c r="J30" s="168"/>
    </row>
    <row r="31" spans="1:10" ht="16.899999999999999" customHeight="1" x14ac:dyDescent="0.25">
      <c r="A31" s="56" t="s">
        <v>40</v>
      </c>
      <c r="B31" s="122" t="s">
        <v>53</v>
      </c>
      <c r="C31" s="151"/>
      <c r="D31" s="123"/>
      <c r="E31" s="12"/>
      <c r="F31" s="12"/>
      <c r="G31" s="12"/>
      <c r="H31" s="12"/>
      <c r="I31" s="48">
        <f t="shared" si="1"/>
        <v>0</v>
      </c>
      <c r="J31" s="168"/>
    </row>
    <row r="32" spans="1:10" ht="16.899999999999999" customHeight="1" x14ac:dyDescent="0.25">
      <c r="A32" s="56" t="s">
        <v>41</v>
      </c>
      <c r="B32" s="122" t="s">
        <v>54</v>
      </c>
      <c r="C32" s="151"/>
      <c r="D32" s="123"/>
      <c r="E32" s="12"/>
      <c r="F32" s="12"/>
      <c r="G32" s="12"/>
      <c r="H32" s="12"/>
      <c r="I32" s="48">
        <f t="shared" si="1"/>
        <v>0</v>
      </c>
      <c r="J32" s="168"/>
    </row>
    <row r="33" spans="1:10" ht="16.899999999999999" customHeight="1" x14ac:dyDescent="0.25">
      <c r="A33" s="56" t="s">
        <v>42</v>
      </c>
      <c r="B33" s="122" t="s">
        <v>55</v>
      </c>
      <c r="C33" s="151"/>
      <c r="D33" s="123"/>
      <c r="E33" s="12"/>
      <c r="F33" s="12"/>
      <c r="G33" s="12"/>
      <c r="H33" s="12"/>
      <c r="I33" s="48">
        <f t="shared" si="1"/>
        <v>0</v>
      </c>
      <c r="J33" s="168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68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oWULorN9uUbmWg+oQO4jOTUbAgYwboQ6wFZaxkEPgUVv924aHzIcHLoKYDLEKbM3W/27P3e77F6WIQu3ieacyQ==" saltValue="a2W60CnJUBRmJPJfJQryhw==" spinCount="100000" sheet="1" selectLockedCells="1"/>
  <mergeCells count="37">
    <mergeCell ref="J1:J34"/>
    <mergeCell ref="B17:D17"/>
    <mergeCell ref="A9:D9"/>
    <mergeCell ref="B22:D22"/>
    <mergeCell ref="B23:D23"/>
    <mergeCell ref="B24:D24"/>
    <mergeCell ref="A7:B7"/>
    <mergeCell ref="A1:B1"/>
    <mergeCell ref="A2:B2"/>
    <mergeCell ref="C1:H1"/>
    <mergeCell ref="C2:H2"/>
    <mergeCell ref="A3:I3"/>
    <mergeCell ref="B28:D28"/>
    <mergeCell ref="B29:D29"/>
    <mergeCell ref="B20:D20"/>
    <mergeCell ref="A4:I4"/>
    <mergeCell ref="A5:B5"/>
    <mergeCell ref="A6:B6"/>
    <mergeCell ref="H7:I7"/>
    <mergeCell ref="C5:G5"/>
    <mergeCell ref="C6:G6"/>
    <mergeCell ref="B21:D21"/>
    <mergeCell ref="E7:F7"/>
    <mergeCell ref="B19:D19"/>
    <mergeCell ref="A35:I35"/>
    <mergeCell ref="A16:I16"/>
    <mergeCell ref="A8:I8"/>
    <mergeCell ref="A14:D14"/>
    <mergeCell ref="B30:D30"/>
    <mergeCell ref="B31:D31"/>
    <mergeCell ref="B32:D32"/>
    <mergeCell ref="B33:D33"/>
    <mergeCell ref="A34:D34"/>
    <mergeCell ref="B25:D25"/>
    <mergeCell ref="B26:D26"/>
    <mergeCell ref="B27:D27"/>
    <mergeCell ref="B18:D18"/>
  </mergeCells>
  <dataValidations xWindow="579" yWindow="502" count="6"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18:H33 H7 E7" xr:uid="{00000000-0002-0000-0200-000000000000}">
      <formula1>0</formula1>
      <formula2>150000000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200-000001000000}">
      <formula1>42005</formula1>
      <formula2>48579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200-000002000000}">
      <formula1>1</formula1>
      <formula2>99</formula2>
    </dataValidation>
    <dataValidation type="textLength" allowBlank="1" showInputMessage="1" showErrorMessage="1" prompt="Cannot exceed 100 characters including spaces" sqref="C6" xr:uid="{00000000-0002-0000-0200-000003000000}">
      <formula1>0</formula1>
      <formula2>100</formula2>
    </dataValidation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200-000004000000}">
      <formula1>0</formula1>
      <formula2>99999.99</formula2>
    </dataValidation>
    <dataValidation type="textLength" allowBlank="1" showInputMessage="1" showErrorMessage="1" promptTitle="Project Name or Title" prompt="Cannot exceed 100 characters including spaces. Put &quot;N/A&quot; or &quot;None&quot; if there no IT projects meeting the threshold" sqref="C5:G5" xr:uid="{00000000-0002-0000-0200-000005000000}">
      <formula1>0</formula1>
      <formula2>100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
Proj 01</oddFooter>
  </headerFooter>
  <ignoredErrors>
    <ignoredError sqref="A18: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285156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153</v>
      </c>
      <c r="J1" s="177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77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77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77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77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77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77"/>
    </row>
    <row r="8" spans="1:10" ht="2.65" customHeight="1" x14ac:dyDescent="0.2">
      <c r="A8" s="179"/>
      <c r="B8" s="180"/>
      <c r="C8" s="180"/>
      <c r="D8" s="180"/>
      <c r="E8" s="180"/>
      <c r="F8" s="180"/>
      <c r="G8" s="180"/>
      <c r="H8" s="180"/>
      <c r="I8" s="181"/>
      <c r="J8" s="177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77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77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77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77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77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77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77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77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77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77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77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77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77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77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77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77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77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77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77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77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77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77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77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77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77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77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50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DqarvfNvyDNL2bwe8sVCuOfjsrMh1ZlX21EYiIr+Rl6P6ihSCnkiFrEYTOWDIfHkFL3bx0oWsarRRI/JStz4Iw==" saltValue="441UasLo3CAh/PMSt7UR2A==" spinCount="100000" sheet="1" objects="1" scenarios="1" selectLockedCells="1"/>
  <mergeCells count="41">
    <mergeCell ref="A8:I8"/>
    <mergeCell ref="A6:B6"/>
    <mergeCell ref="C6:G6"/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9:D9"/>
    <mergeCell ref="B10:D10"/>
    <mergeCell ref="B11:D11"/>
    <mergeCell ref="B12:D12"/>
    <mergeCell ref="A5:B5"/>
    <mergeCell ref="C5:G5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425" yWindow="441" count="5"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H7 E7 E18:H33" xr:uid="{00000000-0002-0000-0300-000000000000}">
      <formula1>0</formula1>
      <formula2>150000000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300-000001000000}">
      <formula1>42005</formula1>
      <formula2>48579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300-000002000000}">
      <formula1>1</formula1>
      <formula2>99</formula2>
    </dataValidation>
    <dataValidation type="textLength" allowBlank="1" showInputMessage="1" showErrorMessage="1" prompt="Cannot exceed 100 characters including spaces" sqref="C5:C6" xr:uid="{00000000-0002-0000-0300-000003000000}">
      <formula1>0</formula1>
      <formula2>100</formula2>
    </dataValidation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300-000004000000}">
      <formula1>0</formula1>
      <formula2>99999.99</formula2>
    </dataValidation>
  </dataValidations>
  <pageMargins left="0.25" right="0.25" top="0.5" bottom="0.5" header="0.3" footer="0.3"/>
  <pageSetup orientation="portrait" r:id="rId1"/>
  <headerFooter>
    <oddFooter>&amp;REBO Form  11
Proj 02</oddFooter>
  </headerFooter>
  <ignoredErrors>
    <ignoredError sqref="A18:A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152</v>
      </c>
      <c r="J1" s="182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82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82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82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82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82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82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82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82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82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82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82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82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82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82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82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82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82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82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82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82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82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82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82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82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82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82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82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82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82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82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82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82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82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PEgpM59drbgldncjMqUKwY8rFpeYZpoGNc6j1YmBLO5eNS4ltddiO07R+4gNcv1ZBQ3SJWReq8hoXMpUeskijQ==" saltValue="DPpYgtrQ0yN0qYI1RwTwNA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512" yWindow="483" count="5"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400-000000000000}">
      <formula1>0</formula1>
      <formula2>99999.99</formula2>
    </dataValidation>
    <dataValidation type="textLength" allowBlank="1" showInputMessage="1" showErrorMessage="1" prompt="Cannot exceed 100 characters including spaces" sqref="C5:C6" xr:uid="{00000000-0002-0000-0400-000001000000}">
      <formula1>0</formula1>
      <formula2>100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400-000002000000}">
      <formula1>1</formula1>
      <formula2>99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400-000003000000}">
      <formula1>42005</formula1>
      <formula2>48579</formula2>
    </dataValidation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18:H33 H7 E7" xr:uid="{00000000-0002-0000-0400-000004000000}">
      <formula1>0</formula1>
      <formula2>150000000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 11
Proj 03</oddFooter>
  </headerFooter>
  <ignoredErrors>
    <ignoredError sqref="A18:A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151</v>
      </c>
      <c r="J1" s="182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82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82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82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82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82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82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82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82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82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82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82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82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82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82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82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82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82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82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82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82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82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82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82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82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82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82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82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82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82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82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82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82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82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XFKnb4BNEDm0Z+3vOC2Zq9AHsT6Dpy10FCOR5vMBBNmTGQFtd5qATyElVAKyHRWOxa1VQmIIRNJyF/F4eDdGjw==" saltValue="UMMxuXK/b5EFctxfKzEGCg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189" yWindow="675" count="5"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18:H33 H7 E7" xr:uid="{00000000-0002-0000-0500-000000000000}">
      <formula1>0</formula1>
      <formula2>150000000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500-000001000000}">
      <formula1>42005</formula1>
      <formula2>48579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500-000002000000}">
      <formula1>1</formula1>
      <formula2>99</formula2>
    </dataValidation>
    <dataValidation type="textLength" allowBlank="1" showInputMessage="1" showErrorMessage="1" prompt="Cannot exceed 100 characters including spaces" sqref="C5:C6" xr:uid="{00000000-0002-0000-0500-000003000000}">
      <formula1>0</formula1>
      <formula2>100</formula2>
    </dataValidation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500-000004000000}">
      <formula1>0</formula1>
      <formula2>99999.99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 11
Proj 04</oddFooter>
  </headerFooter>
  <ignoredErrors>
    <ignoredError sqref="A18:A3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150</v>
      </c>
      <c r="J1" s="182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82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82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82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82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82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82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82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82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87"/>
      <c r="F10" s="87"/>
      <c r="G10" s="87"/>
      <c r="H10" s="87"/>
      <c r="I10" s="59" t="s">
        <v>7</v>
      </c>
      <c r="J10" s="182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87"/>
      <c r="F11" s="87"/>
      <c r="G11" s="87"/>
      <c r="H11" s="87"/>
      <c r="I11" s="59" t="s">
        <v>7</v>
      </c>
      <c r="J11" s="182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87"/>
      <c r="F12" s="87"/>
      <c r="G12" s="87"/>
      <c r="H12" s="87"/>
      <c r="I12" s="59" t="s">
        <v>7</v>
      </c>
      <c r="J12" s="182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87"/>
      <c r="F13" s="87"/>
      <c r="G13" s="87"/>
      <c r="H13" s="87"/>
      <c r="I13" s="59" t="s">
        <v>7</v>
      </c>
      <c r="J13" s="182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82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82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82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82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86"/>
      <c r="F18" s="86"/>
      <c r="G18" s="86"/>
      <c r="H18" s="86"/>
      <c r="I18" s="47">
        <f>SUM(E18:H18)</f>
        <v>0</v>
      </c>
      <c r="J18" s="182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86"/>
      <c r="F19" s="86"/>
      <c r="G19" s="86"/>
      <c r="H19" s="86"/>
      <c r="I19" s="48">
        <f t="shared" ref="I19:I34" si="1">SUM(E19:H19)</f>
        <v>0</v>
      </c>
      <c r="J19" s="182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86"/>
      <c r="F20" s="86"/>
      <c r="G20" s="86"/>
      <c r="H20" s="86"/>
      <c r="I20" s="48">
        <f t="shared" si="1"/>
        <v>0</v>
      </c>
      <c r="J20" s="182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86"/>
      <c r="F21" s="86"/>
      <c r="G21" s="86"/>
      <c r="H21" s="86"/>
      <c r="I21" s="48">
        <f t="shared" si="1"/>
        <v>0</v>
      </c>
      <c r="J21" s="182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86"/>
      <c r="F22" s="86"/>
      <c r="G22" s="86"/>
      <c r="H22" s="86"/>
      <c r="I22" s="48">
        <f t="shared" si="1"/>
        <v>0</v>
      </c>
      <c r="J22" s="182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86"/>
      <c r="F23" s="86"/>
      <c r="G23" s="86"/>
      <c r="H23" s="86"/>
      <c r="I23" s="48">
        <f t="shared" si="1"/>
        <v>0</v>
      </c>
      <c r="J23" s="182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86"/>
      <c r="F24" s="86"/>
      <c r="G24" s="86"/>
      <c r="H24" s="86"/>
      <c r="I24" s="48">
        <f t="shared" si="1"/>
        <v>0</v>
      </c>
      <c r="J24" s="182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86"/>
      <c r="F25" s="86"/>
      <c r="G25" s="86"/>
      <c r="H25" s="86"/>
      <c r="I25" s="48">
        <f t="shared" si="1"/>
        <v>0</v>
      </c>
      <c r="J25" s="182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86"/>
      <c r="F26" s="86"/>
      <c r="G26" s="86"/>
      <c r="H26" s="86"/>
      <c r="I26" s="48">
        <f t="shared" si="1"/>
        <v>0</v>
      </c>
      <c r="J26" s="182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86"/>
      <c r="F27" s="86"/>
      <c r="G27" s="86"/>
      <c r="H27" s="86"/>
      <c r="I27" s="48">
        <f t="shared" si="1"/>
        <v>0</v>
      </c>
      <c r="J27" s="182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86"/>
      <c r="F28" s="86"/>
      <c r="G28" s="86"/>
      <c r="H28" s="86"/>
      <c r="I28" s="48">
        <f t="shared" si="1"/>
        <v>0</v>
      </c>
      <c r="J28" s="182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86"/>
      <c r="F29" s="86"/>
      <c r="G29" s="86"/>
      <c r="H29" s="86"/>
      <c r="I29" s="48">
        <f t="shared" si="1"/>
        <v>0</v>
      </c>
      <c r="J29" s="182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86"/>
      <c r="F30" s="86"/>
      <c r="G30" s="86"/>
      <c r="H30" s="86"/>
      <c r="I30" s="48">
        <f t="shared" si="1"/>
        <v>0</v>
      </c>
      <c r="J30" s="182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86"/>
      <c r="F31" s="86"/>
      <c r="G31" s="86"/>
      <c r="H31" s="86"/>
      <c r="I31" s="48">
        <f t="shared" si="1"/>
        <v>0</v>
      </c>
      <c r="J31" s="182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86"/>
      <c r="F32" s="86"/>
      <c r="G32" s="86"/>
      <c r="H32" s="86"/>
      <c r="I32" s="48">
        <f t="shared" si="1"/>
        <v>0</v>
      </c>
      <c r="J32" s="182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86"/>
      <c r="F33" s="86"/>
      <c r="G33" s="86"/>
      <c r="H33" s="86"/>
      <c r="I33" s="48">
        <f t="shared" si="1"/>
        <v>0</v>
      </c>
      <c r="J33" s="182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82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bP/mX4ybR2RqQ4blRiZECeLHWVyNIn/pXqBliMt9I59VgWNup1+39p0LZuBfP1RWFRXkE16zA91epHkj1zP+zQ==" saltValue="wDwZiPLePCMr2H3StKB0Ug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537" yWindow="844" count="5"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600-000000000000}">
      <formula1>0</formula1>
      <formula2>99999.99</formula2>
    </dataValidation>
    <dataValidation type="textLength" allowBlank="1" showInputMessage="1" showErrorMessage="1" prompt="Cannot exceed 100 characters including spaces" sqref="C5:C6" xr:uid="{00000000-0002-0000-0600-000001000000}">
      <formula1>0</formula1>
      <formula2>100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600-000002000000}">
      <formula1>1</formula1>
      <formula2>99</formula2>
    </dataValidation>
    <dataValidation type="date" allowBlank="1" showInputMessage="1" showErrorMessage="1" error="Check Date and format: MM/DD/YYYY_x000a_Valid Date between 01/01/2009 and 12/31/2026" promptTitle="Date" prompt="Enter Date Format: MM/DD/YYY_x000a_" sqref="I5:I6" xr:uid="{00000000-0002-0000-0600-000003000000}">
      <formula1>42005</formula1>
      <formula2>48579</formula2>
    </dataValidation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18:H33 H7 E7" xr:uid="{00000000-0002-0000-0600-000004000000}">
      <formula1>0</formula1>
      <formula2>150000000</formula2>
    </dataValidation>
  </dataValidations>
  <printOptions horizontalCentered="1" gridLines="1"/>
  <pageMargins left="0.25" right="0.25" top="0.5" bottom="0.5" header="0.3" footer="0.3"/>
  <pageSetup orientation="portrait" r:id="rId1"/>
  <headerFooter>
    <oddFooter>&amp;REBO Form  11
Proj 05</oddFooter>
  </headerFooter>
  <ignoredErrors>
    <ignoredError sqref="A18:A3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855468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149</v>
      </c>
      <c r="J1" s="182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82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82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82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82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82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82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82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82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87"/>
      <c r="F10" s="87"/>
      <c r="G10" s="87"/>
      <c r="H10" s="87"/>
      <c r="I10" s="59" t="s">
        <v>7</v>
      </c>
      <c r="J10" s="182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87"/>
      <c r="F11" s="87"/>
      <c r="G11" s="87"/>
      <c r="H11" s="87"/>
      <c r="I11" s="59" t="s">
        <v>7</v>
      </c>
      <c r="J11" s="182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87"/>
      <c r="F12" s="87"/>
      <c r="G12" s="87"/>
      <c r="H12" s="87"/>
      <c r="I12" s="59" t="s">
        <v>7</v>
      </c>
      <c r="J12" s="182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87"/>
      <c r="F13" s="87"/>
      <c r="G13" s="87"/>
      <c r="H13" s="87"/>
      <c r="I13" s="59" t="s">
        <v>7</v>
      </c>
      <c r="J13" s="182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82"/>
    </row>
    <row r="15" spans="1:10" s="4" customFormat="1" ht="2.4500000000000002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82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82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82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86"/>
      <c r="F18" s="86"/>
      <c r="G18" s="86"/>
      <c r="H18" s="86"/>
      <c r="I18" s="47">
        <f>SUM(E18:H18)</f>
        <v>0</v>
      </c>
      <c r="J18" s="182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86"/>
      <c r="F19" s="86"/>
      <c r="G19" s="86"/>
      <c r="H19" s="86"/>
      <c r="I19" s="48">
        <f t="shared" ref="I19:I34" si="1">SUM(E19:H19)</f>
        <v>0</v>
      </c>
      <c r="J19" s="182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86"/>
      <c r="F20" s="86"/>
      <c r="G20" s="86"/>
      <c r="H20" s="86"/>
      <c r="I20" s="48">
        <f t="shared" si="1"/>
        <v>0</v>
      </c>
      <c r="J20" s="182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86"/>
      <c r="F21" s="86"/>
      <c r="G21" s="86"/>
      <c r="H21" s="86"/>
      <c r="I21" s="48">
        <f t="shared" si="1"/>
        <v>0</v>
      </c>
      <c r="J21" s="182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86"/>
      <c r="F22" s="86"/>
      <c r="G22" s="86"/>
      <c r="H22" s="86"/>
      <c r="I22" s="48">
        <f t="shared" si="1"/>
        <v>0</v>
      </c>
      <c r="J22" s="182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86"/>
      <c r="F23" s="86"/>
      <c r="G23" s="86"/>
      <c r="H23" s="86"/>
      <c r="I23" s="48">
        <f t="shared" si="1"/>
        <v>0</v>
      </c>
      <c r="J23" s="182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86"/>
      <c r="F24" s="86"/>
      <c r="G24" s="86"/>
      <c r="H24" s="86"/>
      <c r="I24" s="48">
        <f t="shared" si="1"/>
        <v>0</v>
      </c>
      <c r="J24" s="182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86"/>
      <c r="F25" s="86"/>
      <c r="G25" s="86"/>
      <c r="H25" s="86"/>
      <c r="I25" s="48">
        <f t="shared" si="1"/>
        <v>0</v>
      </c>
      <c r="J25" s="182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86"/>
      <c r="F26" s="86"/>
      <c r="G26" s="86"/>
      <c r="H26" s="86"/>
      <c r="I26" s="48">
        <f t="shared" si="1"/>
        <v>0</v>
      </c>
      <c r="J26" s="182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86"/>
      <c r="F27" s="86"/>
      <c r="G27" s="86"/>
      <c r="H27" s="86"/>
      <c r="I27" s="48">
        <f t="shared" si="1"/>
        <v>0</v>
      </c>
      <c r="J27" s="182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86"/>
      <c r="F28" s="86"/>
      <c r="G28" s="86"/>
      <c r="H28" s="86"/>
      <c r="I28" s="48">
        <f t="shared" si="1"/>
        <v>0</v>
      </c>
      <c r="J28" s="182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86"/>
      <c r="F29" s="86"/>
      <c r="G29" s="86"/>
      <c r="H29" s="86"/>
      <c r="I29" s="48">
        <f t="shared" si="1"/>
        <v>0</v>
      </c>
      <c r="J29" s="182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86"/>
      <c r="F30" s="86"/>
      <c r="G30" s="86"/>
      <c r="H30" s="86"/>
      <c r="I30" s="48">
        <f t="shared" si="1"/>
        <v>0</v>
      </c>
      <c r="J30" s="182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86"/>
      <c r="F31" s="86"/>
      <c r="G31" s="86"/>
      <c r="H31" s="86"/>
      <c r="I31" s="48">
        <f t="shared" si="1"/>
        <v>0</v>
      </c>
      <c r="J31" s="182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86"/>
      <c r="F32" s="86"/>
      <c r="G32" s="86"/>
      <c r="H32" s="86"/>
      <c r="I32" s="48">
        <f t="shared" si="1"/>
        <v>0</v>
      </c>
      <c r="J32" s="182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86"/>
      <c r="F33" s="86"/>
      <c r="G33" s="86"/>
      <c r="H33" s="86"/>
      <c r="I33" s="48">
        <f t="shared" si="1"/>
        <v>0</v>
      </c>
      <c r="J33" s="182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82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VY3iOSLCrNfH0pxRSBj0XWLUd/T7fYCpjylKWqqfFG3hDzLmT8oSa4DSTYkfCS+b2aIcbFe/XN6Yb6TMcJYsVw==" saltValue="Sxh3hfkeK+IZaXGHRFVilQ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505" yWindow="335" count="5"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7 H7 E18:H33" xr:uid="{00000000-0002-0000-0700-000000000000}">
      <formula1>0</formula1>
      <formula2>150000000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700-000001000000}">
      <formula1>42005</formula1>
      <formula2>48579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700-000002000000}">
      <formula1>1</formula1>
      <formula2>99</formula2>
    </dataValidation>
    <dataValidation type="textLength" allowBlank="1" showInputMessage="1" showErrorMessage="1" prompt="Cannot exceed 100 characters including spaces" sqref="C5:C6" xr:uid="{00000000-0002-0000-0700-000003000000}">
      <formula1>0</formula1>
      <formula2>100</formula2>
    </dataValidation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700-000004000000}">
      <formula1>0</formula1>
      <formula2>99999.99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
Proj 06</oddFooter>
  </headerFooter>
  <ignoredErrors>
    <ignoredError sqref="A18:A3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J36"/>
  <sheetViews>
    <sheetView zoomScaleNormal="100" workbookViewId="0">
      <selection activeCell="C5" sqref="C5:G5"/>
    </sheetView>
  </sheetViews>
  <sheetFormatPr defaultColWidth="8.85546875" defaultRowHeight="18.600000000000001" customHeight="1" x14ac:dyDescent="0.2"/>
  <cols>
    <col min="1" max="1" width="5.140625" style="2" customWidth="1"/>
    <col min="2" max="2" width="10.7109375" style="2" customWidth="1"/>
    <col min="3" max="3" width="10" style="2" customWidth="1"/>
    <col min="4" max="4" width="13.7109375" style="2" customWidth="1"/>
    <col min="5" max="8" width="12.7109375" style="2" customWidth="1"/>
    <col min="9" max="9" width="13.28515625" style="2" customWidth="1"/>
    <col min="10" max="10" width="0.42578125" style="2" customWidth="1"/>
    <col min="11" max="16384" width="8.85546875" style="2"/>
  </cols>
  <sheetData>
    <row r="1" spans="1:10" ht="18.600000000000001" customHeight="1" x14ac:dyDescent="0.2">
      <c r="A1" s="170" t="str">
        <f>Coversheet!A1</f>
        <v>State of Alabama</v>
      </c>
      <c r="B1" s="132"/>
      <c r="C1" s="132" t="s">
        <v>3</v>
      </c>
      <c r="D1" s="132"/>
      <c r="E1" s="132"/>
      <c r="F1" s="132"/>
      <c r="G1" s="132"/>
      <c r="H1" s="132"/>
      <c r="I1" s="61" t="s">
        <v>148</v>
      </c>
      <c r="J1" s="182"/>
    </row>
    <row r="2" spans="1:10" ht="45" customHeight="1" x14ac:dyDescent="0.2">
      <c r="A2" s="171" t="str">
        <f>Coversheet!A2</f>
        <v>EBO Form 11 - Information Technology</v>
      </c>
      <c r="B2" s="172"/>
      <c r="C2" s="133" t="str">
        <f>'Proj 01'!C2:H2</f>
        <v xml:space="preserve"> Ongoing and Planned IT Projects 
(Excluding Total OP Other IT Amounts) </v>
      </c>
      <c r="D2" s="133"/>
      <c r="E2" s="133"/>
      <c r="F2" s="133"/>
      <c r="G2" s="133"/>
      <c r="H2" s="133"/>
      <c r="I2" s="32" t="str">
        <f>"Fiscal Year " &amp;Coversheet!D2</f>
        <v>Fiscal Year 2027</v>
      </c>
      <c r="J2" s="182"/>
    </row>
    <row r="3" spans="1:10" ht="3" customHeight="1" x14ac:dyDescent="0.2">
      <c r="A3" s="158"/>
      <c r="B3" s="159"/>
      <c r="C3" s="159"/>
      <c r="D3" s="159"/>
      <c r="E3" s="159"/>
      <c r="F3" s="159"/>
      <c r="G3" s="159"/>
      <c r="H3" s="159"/>
      <c r="I3" s="160"/>
      <c r="J3" s="182"/>
    </row>
    <row r="4" spans="1:10" ht="17.45" customHeight="1" x14ac:dyDescent="0.2">
      <c r="A4" s="138" t="s">
        <v>5</v>
      </c>
      <c r="B4" s="139"/>
      <c r="C4" s="139"/>
      <c r="D4" s="139"/>
      <c r="E4" s="139"/>
      <c r="F4" s="139"/>
      <c r="G4" s="139"/>
      <c r="H4" s="139"/>
      <c r="I4" s="173"/>
      <c r="J4" s="182"/>
    </row>
    <row r="5" spans="1:10" s="4" customFormat="1" ht="29.45" customHeight="1" x14ac:dyDescent="0.25">
      <c r="A5" s="134" t="s">
        <v>22</v>
      </c>
      <c r="B5" s="133"/>
      <c r="C5" s="165"/>
      <c r="D5" s="166"/>
      <c r="E5" s="166"/>
      <c r="F5" s="166"/>
      <c r="G5" s="167"/>
      <c r="H5" s="3" t="s">
        <v>23</v>
      </c>
      <c r="I5" s="43"/>
      <c r="J5" s="182"/>
    </row>
    <row r="6" spans="1:10" s="4" customFormat="1" ht="45" customHeight="1" x14ac:dyDescent="0.25">
      <c r="A6" s="134" t="s">
        <v>24</v>
      </c>
      <c r="B6" s="133"/>
      <c r="C6" s="165"/>
      <c r="D6" s="166"/>
      <c r="E6" s="166"/>
      <c r="F6" s="166"/>
      <c r="G6" s="167"/>
      <c r="H6" s="3" t="s">
        <v>25</v>
      </c>
      <c r="I6" s="43"/>
      <c r="J6" s="182"/>
    </row>
    <row r="7" spans="1:10" s="4" customFormat="1" ht="40.15" customHeight="1" x14ac:dyDescent="0.25">
      <c r="A7" s="138" t="s">
        <v>26</v>
      </c>
      <c r="B7" s="139"/>
      <c r="C7" s="42"/>
      <c r="D7" s="6" t="s">
        <v>27</v>
      </c>
      <c r="E7" s="152"/>
      <c r="F7" s="152"/>
      <c r="G7" s="6" t="s">
        <v>160</v>
      </c>
      <c r="H7" s="152"/>
      <c r="I7" s="164"/>
      <c r="J7" s="182"/>
    </row>
    <row r="8" spans="1:10" ht="3" customHeight="1" x14ac:dyDescent="0.2">
      <c r="A8" s="158"/>
      <c r="B8" s="159"/>
      <c r="C8" s="159"/>
      <c r="D8" s="159"/>
      <c r="E8" s="159"/>
      <c r="F8" s="159"/>
      <c r="G8" s="159"/>
      <c r="H8" s="159"/>
      <c r="I8" s="160"/>
      <c r="J8" s="182"/>
    </row>
    <row r="9" spans="1:10" ht="21" customHeight="1" x14ac:dyDescent="0.2">
      <c r="A9" s="134" t="s">
        <v>69</v>
      </c>
      <c r="B9" s="133"/>
      <c r="C9" s="133"/>
      <c r="D9" s="133"/>
      <c r="E9" s="55" t="s">
        <v>70</v>
      </c>
      <c r="F9" s="55" t="s">
        <v>71</v>
      </c>
      <c r="G9" s="55" t="s">
        <v>72</v>
      </c>
      <c r="H9" s="55" t="s">
        <v>73</v>
      </c>
      <c r="I9" s="33" t="s">
        <v>7</v>
      </c>
      <c r="J9" s="182"/>
    </row>
    <row r="10" spans="1:10" s="16" customFormat="1" ht="16.149999999999999" customHeight="1" x14ac:dyDescent="0.25">
      <c r="A10" s="14" t="s">
        <v>59</v>
      </c>
      <c r="B10" s="178" t="s">
        <v>63</v>
      </c>
      <c r="C10" s="178"/>
      <c r="D10" s="178"/>
      <c r="E10" s="15"/>
      <c r="F10" s="15"/>
      <c r="G10" s="15"/>
      <c r="H10" s="15"/>
      <c r="I10" s="59" t="s">
        <v>7</v>
      </c>
      <c r="J10" s="182"/>
    </row>
    <row r="11" spans="1:10" s="16" customFormat="1" ht="16.149999999999999" customHeight="1" x14ac:dyDescent="0.25">
      <c r="A11" s="14" t="s">
        <v>60</v>
      </c>
      <c r="B11" s="178" t="s">
        <v>64</v>
      </c>
      <c r="C11" s="178"/>
      <c r="D11" s="178"/>
      <c r="E11" s="15"/>
      <c r="F11" s="15"/>
      <c r="G11" s="15"/>
      <c r="H11" s="15"/>
      <c r="I11" s="59" t="s">
        <v>7</v>
      </c>
      <c r="J11" s="182"/>
    </row>
    <row r="12" spans="1:10" s="16" customFormat="1" ht="16.149999999999999" customHeight="1" x14ac:dyDescent="0.25">
      <c r="A12" s="14" t="s">
        <v>61</v>
      </c>
      <c r="B12" s="178" t="s">
        <v>65</v>
      </c>
      <c r="C12" s="178"/>
      <c r="D12" s="178"/>
      <c r="E12" s="15"/>
      <c r="F12" s="15"/>
      <c r="G12" s="15"/>
      <c r="H12" s="15"/>
      <c r="I12" s="59" t="s">
        <v>7</v>
      </c>
      <c r="J12" s="182"/>
    </row>
    <row r="13" spans="1:10" s="16" customFormat="1" ht="16.149999999999999" customHeight="1" x14ac:dyDescent="0.25">
      <c r="A13" s="14" t="s">
        <v>62</v>
      </c>
      <c r="B13" s="178" t="s">
        <v>66</v>
      </c>
      <c r="C13" s="178"/>
      <c r="D13" s="178"/>
      <c r="E13" s="15"/>
      <c r="F13" s="15"/>
      <c r="G13" s="15"/>
      <c r="H13" s="15"/>
      <c r="I13" s="59" t="s">
        <v>7</v>
      </c>
      <c r="J13" s="182"/>
    </row>
    <row r="14" spans="1:10" ht="16.149999999999999" customHeight="1" x14ac:dyDescent="0.25">
      <c r="A14" s="161" t="s">
        <v>0</v>
      </c>
      <c r="B14" s="162"/>
      <c r="C14" s="162"/>
      <c r="D14" s="163"/>
      <c r="E14" s="10">
        <f>SUM(E10:E13)</f>
        <v>0</v>
      </c>
      <c r="F14" s="10">
        <f>SUM(F10:F13)</f>
        <v>0</v>
      </c>
      <c r="G14" s="10">
        <f t="shared" ref="G14:H14" si="0">SUM(G10:G13)</f>
        <v>0</v>
      </c>
      <c r="H14" s="10">
        <f t="shared" si="0"/>
        <v>0</v>
      </c>
      <c r="I14" s="60" t="s">
        <v>7</v>
      </c>
      <c r="J14" s="182"/>
    </row>
    <row r="15" spans="1:10" s="4" customFormat="1" ht="1.9" customHeight="1" x14ac:dyDescent="0.25">
      <c r="A15" s="44"/>
      <c r="B15" s="45"/>
      <c r="C15" s="45"/>
      <c r="D15" s="45"/>
      <c r="E15" s="45"/>
      <c r="F15" s="45"/>
      <c r="G15" s="45"/>
      <c r="H15" s="45"/>
      <c r="I15" s="46"/>
      <c r="J15" s="182"/>
    </row>
    <row r="16" spans="1:10" ht="20.45" customHeight="1" x14ac:dyDescent="0.2">
      <c r="A16" s="155" t="s">
        <v>6</v>
      </c>
      <c r="B16" s="156"/>
      <c r="C16" s="156"/>
      <c r="D16" s="156"/>
      <c r="E16" s="156"/>
      <c r="F16" s="156"/>
      <c r="G16" s="156"/>
      <c r="H16" s="156"/>
      <c r="I16" s="157"/>
      <c r="J16" s="182"/>
    </row>
    <row r="17" spans="1:10" ht="37.9" customHeight="1" x14ac:dyDescent="0.2">
      <c r="A17" s="13" t="s">
        <v>67</v>
      </c>
      <c r="B17" s="133" t="s">
        <v>68</v>
      </c>
      <c r="C17" s="133"/>
      <c r="D17" s="133"/>
      <c r="E17" s="6" t="s">
        <v>135</v>
      </c>
      <c r="F17" s="6" t="s">
        <v>74</v>
      </c>
      <c r="G17" s="6" t="s">
        <v>136</v>
      </c>
      <c r="H17" s="6" t="s">
        <v>75</v>
      </c>
      <c r="I17" s="33" t="s">
        <v>21</v>
      </c>
      <c r="J17" s="182"/>
    </row>
    <row r="18" spans="1:10" ht="16.899999999999999" customHeight="1" x14ac:dyDescent="0.25">
      <c r="A18" s="11" t="s">
        <v>15</v>
      </c>
      <c r="B18" s="174" t="s">
        <v>43</v>
      </c>
      <c r="C18" s="174"/>
      <c r="D18" s="174"/>
      <c r="E18" s="12"/>
      <c r="F18" s="12"/>
      <c r="G18" s="12"/>
      <c r="H18" s="12"/>
      <c r="I18" s="47">
        <f>SUM(E18:H18)</f>
        <v>0</v>
      </c>
      <c r="J18" s="182"/>
    </row>
    <row r="19" spans="1:10" ht="16.899999999999999" customHeight="1" x14ac:dyDescent="0.25">
      <c r="A19" s="11" t="s">
        <v>28</v>
      </c>
      <c r="B19" s="174" t="s">
        <v>44</v>
      </c>
      <c r="C19" s="174"/>
      <c r="D19" s="174"/>
      <c r="E19" s="12"/>
      <c r="F19" s="12"/>
      <c r="G19" s="12"/>
      <c r="H19" s="12"/>
      <c r="I19" s="48">
        <f t="shared" ref="I19:I34" si="1">SUM(E19:H19)</f>
        <v>0</v>
      </c>
      <c r="J19" s="182"/>
    </row>
    <row r="20" spans="1:10" ht="16.899999999999999" customHeight="1" x14ac:dyDescent="0.25">
      <c r="A20" s="11" t="s">
        <v>29</v>
      </c>
      <c r="B20" s="174" t="s">
        <v>45</v>
      </c>
      <c r="C20" s="174"/>
      <c r="D20" s="174"/>
      <c r="E20" s="12"/>
      <c r="F20" s="12"/>
      <c r="G20" s="12"/>
      <c r="H20" s="12"/>
      <c r="I20" s="48">
        <f t="shared" si="1"/>
        <v>0</v>
      </c>
      <c r="J20" s="182"/>
    </row>
    <row r="21" spans="1:10" ht="16.899999999999999" customHeight="1" x14ac:dyDescent="0.25">
      <c r="A21" s="11" t="s">
        <v>30</v>
      </c>
      <c r="B21" s="174" t="s">
        <v>46</v>
      </c>
      <c r="C21" s="174"/>
      <c r="D21" s="174"/>
      <c r="E21" s="12"/>
      <c r="F21" s="12"/>
      <c r="G21" s="12"/>
      <c r="H21" s="12"/>
      <c r="I21" s="48">
        <f t="shared" si="1"/>
        <v>0</v>
      </c>
      <c r="J21" s="182"/>
    </row>
    <row r="22" spans="1:10" ht="16.899999999999999" customHeight="1" x14ac:dyDescent="0.25">
      <c r="A22" s="11" t="s">
        <v>31</v>
      </c>
      <c r="B22" s="174" t="s">
        <v>47</v>
      </c>
      <c r="C22" s="174"/>
      <c r="D22" s="174"/>
      <c r="E22" s="12"/>
      <c r="F22" s="12"/>
      <c r="G22" s="12"/>
      <c r="H22" s="12"/>
      <c r="I22" s="48">
        <f t="shared" si="1"/>
        <v>0</v>
      </c>
      <c r="J22" s="182"/>
    </row>
    <row r="23" spans="1:10" ht="16.899999999999999" customHeight="1" x14ac:dyDescent="0.25">
      <c r="A23" s="11" t="s">
        <v>32</v>
      </c>
      <c r="B23" s="174" t="s">
        <v>48</v>
      </c>
      <c r="C23" s="174"/>
      <c r="D23" s="174"/>
      <c r="E23" s="12"/>
      <c r="F23" s="12"/>
      <c r="G23" s="12"/>
      <c r="H23" s="12"/>
      <c r="I23" s="48">
        <f t="shared" si="1"/>
        <v>0</v>
      </c>
      <c r="J23" s="182"/>
    </row>
    <row r="24" spans="1:10" ht="16.899999999999999" customHeight="1" x14ac:dyDescent="0.25">
      <c r="A24" s="11" t="s">
        <v>33</v>
      </c>
      <c r="B24" s="174" t="s">
        <v>49</v>
      </c>
      <c r="C24" s="174"/>
      <c r="D24" s="174"/>
      <c r="E24" s="12"/>
      <c r="F24" s="12"/>
      <c r="G24" s="12"/>
      <c r="H24" s="12"/>
      <c r="I24" s="48">
        <f t="shared" si="1"/>
        <v>0</v>
      </c>
      <c r="J24" s="182"/>
    </row>
    <row r="25" spans="1:10" ht="16.899999999999999" customHeight="1" x14ac:dyDescent="0.25">
      <c r="A25" s="11" t="s">
        <v>34</v>
      </c>
      <c r="B25" s="174" t="s">
        <v>50</v>
      </c>
      <c r="C25" s="174"/>
      <c r="D25" s="174"/>
      <c r="E25" s="12"/>
      <c r="F25" s="12"/>
      <c r="G25" s="12"/>
      <c r="H25" s="12"/>
      <c r="I25" s="48">
        <f t="shared" si="1"/>
        <v>0</v>
      </c>
      <c r="J25" s="182"/>
    </row>
    <row r="26" spans="1:10" ht="16.899999999999999" customHeight="1" x14ac:dyDescent="0.25">
      <c r="A26" s="11" t="s">
        <v>35</v>
      </c>
      <c r="B26" s="175" t="s">
        <v>56</v>
      </c>
      <c r="C26" s="175"/>
      <c r="D26" s="175"/>
      <c r="E26" s="12"/>
      <c r="F26" s="12"/>
      <c r="G26" s="12"/>
      <c r="H26" s="12"/>
      <c r="I26" s="48">
        <f t="shared" si="1"/>
        <v>0</v>
      </c>
      <c r="J26" s="182"/>
    </row>
    <row r="27" spans="1:10" ht="16.899999999999999" customHeight="1" x14ac:dyDescent="0.25">
      <c r="A27" s="11" t="s">
        <v>36</v>
      </c>
      <c r="B27" s="174" t="s">
        <v>57</v>
      </c>
      <c r="C27" s="174"/>
      <c r="D27" s="174"/>
      <c r="E27" s="12"/>
      <c r="F27" s="12"/>
      <c r="G27" s="12"/>
      <c r="H27" s="12"/>
      <c r="I27" s="48">
        <f t="shared" si="1"/>
        <v>0</v>
      </c>
      <c r="J27" s="182"/>
    </row>
    <row r="28" spans="1:10" ht="16.899999999999999" customHeight="1" x14ac:dyDescent="0.25">
      <c r="A28" s="11" t="s">
        <v>37</v>
      </c>
      <c r="B28" s="174" t="s">
        <v>51</v>
      </c>
      <c r="C28" s="174"/>
      <c r="D28" s="174"/>
      <c r="E28" s="12"/>
      <c r="F28" s="12"/>
      <c r="G28" s="12"/>
      <c r="H28" s="12"/>
      <c r="I28" s="48">
        <f t="shared" si="1"/>
        <v>0</v>
      </c>
      <c r="J28" s="182"/>
    </row>
    <row r="29" spans="1:10" ht="16.899999999999999" customHeight="1" x14ac:dyDescent="0.25">
      <c r="A29" s="11" t="s">
        <v>38</v>
      </c>
      <c r="B29" s="174" t="s">
        <v>52</v>
      </c>
      <c r="C29" s="174"/>
      <c r="D29" s="174"/>
      <c r="E29" s="12"/>
      <c r="F29" s="12"/>
      <c r="G29" s="12"/>
      <c r="H29" s="12"/>
      <c r="I29" s="48">
        <f t="shared" si="1"/>
        <v>0</v>
      </c>
      <c r="J29" s="182"/>
    </row>
    <row r="30" spans="1:10" ht="16.899999999999999" customHeight="1" x14ac:dyDescent="0.25">
      <c r="A30" s="11" t="s">
        <v>39</v>
      </c>
      <c r="B30" s="176" t="s">
        <v>58</v>
      </c>
      <c r="C30" s="176"/>
      <c r="D30" s="176"/>
      <c r="E30" s="12"/>
      <c r="F30" s="12"/>
      <c r="G30" s="12"/>
      <c r="H30" s="12"/>
      <c r="I30" s="48">
        <f t="shared" si="1"/>
        <v>0</v>
      </c>
      <c r="J30" s="182"/>
    </row>
    <row r="31" spans="1:10" ht="16.899999999999999" customHeight="1" x14ac:dyDescent="0.25">
      <c r="A31" s="11" t="s">
        <v>40</v>
      </c>
      <c r="B31" s="176" t="s">
        <v>53</v>
      </c>
      <c r="C31" s="176"/>
      <c r="D31" s="176"/>
      <c r="E31" s="12"/>
      <c r="F31" s="12"/>
      <c r="G31" s="12"/>
      <c r="H31" s="12"/>
      <c r="I31" s="48">
        <f t="shared" si="1"/>
        <v>0</v>
      </c>
      <c r="J31" s="182"/>
    </row>
    <row r="32" spans="1:10" ht="16.899999999999999" customHeight="1" x14ac:dyDescent="0.25">
      <c r="A32" s="11" t="s">
        <v>41</v>
      </c>
      <c r="B32" s="176" t="s">
        <v>54</v>
      </c>
      <c r="C32" s="176"/>
      <c r="D32" s="176"/>
      <c r="E32" s="12"/>
      <c r="F32" s="12"/>
      <c r="G32" s="12"/>
      <c r="H32" s="12"/>
      <c r="I32" s="48">
        <f t="shared" si="1"/>
        <v>0</v>
      </c>
      <c r="J32" s="182"/>
    </row>
    <row r="33" spans="1:10" ht="16.899999999999999" customHeight="1" x14ac:dyDescent="0.25">
      <c r="A33" s="11" t="s">
        <v>42</v>
      </c>
      <c r="B33" s="176" t="s">
        <v>55</v>
      </c>
      <c r="C33" s="176"/>
      <c r="D33" s="176"/>
      <c r="E33" s="12"/>
      <c r="F33" s="12"/>
      <c r="G33" s="12"/>
      <c r="H33" s="12"/>
      <c r="I33" s="48">
        <f t="shared" si="1"/>
        <v>0</v>
      </c>
      <c r="J33" s="182"/>
    </row>
    <row r="34" spans="1:10" ht="16.899999999999999" customHeight="1" thickBot="1" x14ac:dyDescent="0.3">
      <c r="A34" s="147" t="s">
        <v>130</v>
      </c>
      <c r="B34" s="148"/>
      <c r="C34" s="148"/>
      <c r="D34" s="148"/>
      <c r="E34" s="34">
        <f>SUM(E18:E33)</f>
        <v>0</v>
      </c>
      <c r="F34" s="34">
        <f>SUM(F18:F33)</f>
        <v>0</v>
      </c>
      <c r="G34" s="34">
        <f>SUM(G18:G33)</f>
        <v>0</v>
      </c>
      <c r="H34" s="34">
        <f>SUM(H18:H33)</f>
        <v>0</v>
      </c>
      <c r="I34" s="49">
        <f t="shared" si="1"/>
        <v>0</v>
      </c>
      <c r="J34" s="182"/>
    </row>
    <row r="35" spans="1:10" ht="1.9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4"/>
      <c r="J35" s="1"/>
    </row>
    <row r="36" spans="1:10" ht="17.45" hidden="1" customHeight="1" x14ac:dyDescent="0.2">
      <c r="B36" s="7"/>
      <c r="C36" s="7"/>
      <c r="D36" s="7"/>
      <c r="E36" s="7"/>
      <c r="F36" s="7"/>
      <c r="G36" s="7"/>
      <c r="H36" s="7"/>
      <c r="I36" s="7"/>
    </row>
  </sheetData>
  <sheetProtection algorithmName="SHA-512" hashValue="eJLkZxXLsuQkyAS6bSe9I4fX7UeJ4xS42G2jpjI417I9oeivCMupQkb0z8UJUVlp9uszoA0JhBfRj1rDS70UNg==" saltValue="VRIzM89+1TZ8pnOI0YoFjQ==" spinCount="100000" sheet="1" objects="1" scenarios="1" selectLockedCells="1"/>
  <mergeCells count="41">
    <mergeCell ref="A7:B7"/>
    <mergeCell ref="E7:F7"/>
    <mergeCell ref="A1:B1"/>
    <mergeCell ref="C1:H1"/>
    <mergeCell ref="A2:B2"/>
    <mergeCell ref="C2:H2"/>
    <mergeCell ref="A3:I3"/>
    <mergeCell ref="A4:I4"/>
    <mergeCell ref="B23:D23"/>
    <mergeCell ref="A16:I16"/>
    <mergeCell ref="B17:D17"/>
    <mergeCell ref="J1:J34"/>
    <mergeCell ref="B13:D13"/>
    <mergeCell ref="A14:D14"/>
    <mergeCell ref="H7:I7"/>
    <mergeCell ref="A8:I8"/>
    <mergeCell ref="A9:D9"/>
    <mergeCell ref="B10:D10"/>
    <mergeCell ref="B11:D11"/>
    <mergeCell ref="B12:D12"/>
    <mergeCell ref="A5:B5"/>
    <mergeCell ref="C5:G5"/>
    <mergeCell ref="A6:B6"/>
    <mergeCell ref="C6:G6"/>
    <mergeCell ref="B18:D18"/>
    <mergeCell ref="B19:D19"/>
    <mergeCell ref="B20:D20"/>
    <mergeCell ref="B21:D21"/>
    <mergeCell ref="B22:D22"/>
    <mergeCell ref="A35:I35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4:D34"/>
  </mergeCells>
  <dataValidations xWindow="512" yWindow="556" count="5">
    <dataValidation type="decimal" allowBlank="1" showInputMessage="1" showErrorMessage="1" prompt="Format FTE:  99.99 (two decimals).  A fulltime project member is 1.00 FTE on a project. An Employee working half time on the project is .50 FTE.  " sqref="E10:H13" xr:uid="{00000000-0002-0000-0800-000000000000}">
      <formula1>0</formula1>
      <formula2>99999.99</formula2>
    </dataValidation>
    <dataValidation type="textLength" allowBlank="1" showInputMessage="1" showErrorMessage="1" prompt="Cannot exceed 100 characters including spaces" sqref="C5:C6" xr:uid="{00000000-0002-0000-0800-000001000000}">
      <formula1>0</formula1>
      <formula2>100</formula2>
    </dataValidation>
    <dataValidation type="whole" allowBlank="1" showInputMessage="1" showErrorMessage="1" promptTitle="Agency Priority" prompt="Agency Priority from 1 to total number of projects. There should be no priority with same number.  A  Priority number may be used only once " sqref="C7" xr:uid="{00000000-0002-0000-0800-000002000000}">
      <formula1>1</formula1>
      <formula2>99</formula2>
    </dataValidation>
    <dataValidation type="date" allowBlank="1" showInputMessage="1" showErrorMessage="1" error="Check Date and format: MM/DD/YYYY_x000a_Valid Date between 01/01/2009 and 12/31/2026" promptTitle="Date" prompt="Enter Date Format: MM/DD/YYYY_x000a_" sqref="I5:I6" xr:uid="{00000000-0002-0000-0800-000003000000}">
      <formula1>42005</formula1>
      <formula2>48579</formula2>
    </dataValidation>
    <dataValidation type="whole" allowBlank="1" showInputMessage="1" showErrorMessage="1" errorTitle="Amount" error="Check format and amount._x000a_Whole dollars only - No decimals_x000a_Cannot Exceed 150 Million" promptTitle="Dollars" prompt="Enter Amount in whole dollars" sqref="E18:H33 H7 E7" xr:uid="{00000000-0002-0000-0800-000004000000}">
      <formula1>0</formula1>
      <formula2>150000000</formula2>
    </dataValidation>
  </dataValidations>
  <printOptions horizontalCentered="1"/>
  <pageMargins left="0.25" right="0.25" top="0.5" bottom="0.5" header="0.3" footer="0.3"/>
  <pageSetup orientation="portrait" r:id="rId1"/>
  <headerFooter>
    <oddFooter>&amp;REBO Form 11
Proj 07</oddFooter>
  </headerFooter>
  <ignoredErrors>
    <ignoredError sqref="A18:A3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0E6BF107964981A7B17D3EF14EE6" ma:contentTypeVersion="1" ma:contentTypeDescription="Create a new document." ma:contentTypeScope="" ma:versionID="7632e2672e2564eaa09c13453a5e0196">
  <xsd:schema xmlns:xsd="http://www.w3.org/2001/XMLSchema" xmlns:xs="http://www.w3.org/2001/XMLSchema" xmlns:p="http://schemas.microsoft.com/office/2006/metadata/properties" xmlns:ns2="e223f2b2-c47f-4470-bd97-c8e62980c4f9" xmlns:ns3="http://schemas.microsoft.com/sharepoint/v3/fields" targetNamespace="http://schemas.microsoft.com/office/2006/metadata/properties" ma:root="true" ma:fieldsID="ee05c1ca19aa73de7cb2e33155381c3c" ns2:_="" ns3:_="">
    <xsd:import namespace="e223f2b2-c47f-4470-bd97-c8e62980c4f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3f2b2-c47f-4470-bd97-c8e62980c4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223f2b2-c47f-4470-bd97-c8e62980c4f9">2JRMDTWU4Q65-28-833</_dlc_DocId>
    <_dlc_DocIdUrl xmlns="e223f2b2-c47f-4470-bd97-c8e62980c4f9">
      <Url>https://acesp.alabama.gov/agency/OIT/_layouts/DocIdRedir.aspx?ID=2JRMDTWU4Q65-28-833</Url>
      <Description>2JRMDTWU4Q65-28-833</Description>
    </_dlc_DocIdUrl>
    <_Version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2DBB81-507F-4B56-8613-6FE52EF7D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3f2b2-c47f-4470-bd97-c8e62980c4f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DC41A0-CAC3-47CC-9788-9476477EB0A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e223f2b2-c47f-4470-bd97-c8e62980c4f9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CB6395-0D8B-40FB-9646-7F737FCFCF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C188A1-597A-4FAA-8A96-624EFDC920B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25054646-7467-4c6f-bd09-caa1a8027002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Coversheet</vt:lpstr>
      <vt:lpstr>OP Other IT</vt:lpstr>
      <vt:lpstr>Proj 01</vt:lpstr>
      <vt:lpstr>Proj 02</vt:lpstr>
      <vt:lpstr>Proj 03</vt:lpstr>
      <vt:lpstr>Proj 04</vt:lpstr>
      <vt:lpstr>Proj 05</vt:lpstr>
      <vt:lpstr>Proj 06</vt:lpstr>
      <vt:lpstr>Proj 07</vt:lpstr>
      <vt:lpstr>Proj 08</vt:lpstr>
      <vt:lpstr>Proj 09</vt:lpstr>
      <vt:lpstr>Proj 10</vt:lpstr>
      <vt:lpstr>Total IT</vt:lpstr>
      <vt:lpstr>State Use Only</vt:lpstr>
      <vt:lpstr>Coversheet!Print_Area</vt:lpstr>
      <vt:lpstr>'OP Other IT'!Print_Area</vt:lpstr>
      <vt:lpstr>'Proj 01'!Print_Area</vt:lpstr>
      <vt:lpstr>'Proj 02'!Print_Area</vt:lpstr>
      <vt:lpstr>'Proj 03'!Print_Area</vt:lpstr>
      <vt:lpstr>'Proj 04'!Print_Area</vt:lpstr>
      <vt:lpstr>'Proj 05'!Print_Area</vt:lpstr>
      <vt:lpstr>'Proj 06'!Print_Area</vt:lpstr>
      <vt:lpstr>'Proj 07'!Print_Area</vt:lpstr>
      <vt:lpstr>'Proj 08'!Print_Area</vt:lpstr>
      <vt:lpstr>'Proj 09'!Print_Area</vt:lpstr>
      <vt:lpstr>'Proj 10'!Print_Area</vt:lpstr>
      <vt:lpstr>'Total IT'!Print_Area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Rick</dc:creator>
  <cp:lastModifiedBy>Merrill, Mary</cp:lastModifiedBy>
  <cp:lastPrinted>2016-05-27T17:38:04Z</cp:lastPrinted>
  <dcterms:created xsi:type="dcterms:W3CDTF">2014-06-10T21:40:21Z</dcterms:created>
  <dcterms:modified xsi:type="dcterms:W3CDTF">2026-05-12T15:40:27Z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32d1c690-3104-4623-a296-36513d92b493</vt:lpwstr>
  </property>
  <property fmtid="{D5CDD505-2E9C-101B-9397-08002B2CF9AE}" pid="3" name="ContentTypeId">
    <vt:lpwstr>0x0101005BF80E6BF107964981A7B17D3EF14EE6</vt:lpwstr>
  </property>
</Properties>
</file>