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s.apexps.al.mail\OIT-AgencyData\Office of Agency Services\ADS_Group\DataCruncher\Governance_Budgets_OpsPlan\BudgetRequests\FY2028_BudgetRequests\FYCurr_Form_Instructions_FAQs\"/>
    </mc:Choice>
  </mc:AlternateContent>
  <xr:revisionPtr revIDLastSave="0" documentId="13_ncr:1_{308F10E7-2FA8-466D-93B1-8CABF69706A5}" xr6:coauthVersionLast="47" xr6:coauthVersionMax="47" xr10:uidLastSave="{00000000-0000-0000-0000-000000000000}"/>
  <bookViews>
    <workbookView xWindow="28680" yWindow="-11490" windowWidth="38640" windowHeight="21120" tabRatio="920" xr2:uid="{00000000-000D-0000-FFFF-FFFF00000000}"/>
  </bookViews>
  <sheets>
    <sheet name="Coversheet" sheetId="4" r:id="rId1"/>
    <sheet name="Other IT" sheetId="1" r:id="rId2"/>
    <sheet name="Proj 01" sheetId="5" r:id="rId3"/>
    <sheet name="Proj 02" sheetId="6" r:id="rId4"/>
    <sheet name="Proj 03" sheetId="7" r:id="rId5"/>
    <sheet name="Proj 04" sheetId="8" r:id="rId6"/>
    <sheet name="Proj 05" sheetId="9" r:id="rId7"/>
    <sheet name="Proj 06" sheetId="10" r:id="rId8"/>
    <sheet name="Proj 07" sheetId="11" r:id="rId9"/>
    <sheet name="Proj 08" sheetId="12" r:id="rId10"/>
    <sheet name="Proj 09" sheetId="13" r:id="rId11"/>
    <sheet name="Proj 10" sheetId="14" r:id="rId12"/>
    <sheet name="Total IT" sheetId="15" r:id="rId13"/>
    <sheet name="For State Use ONLY" sheetId="3" r:id="rId14"/>
  </sheets>
  <definedNames>
    <definedName name="_xlnm.Print_Area" localSheetId="0">Coversheet!$A$1:$E$15</definedName>
    <definedName name="_xlnm.Print_Area" localSheetId="2">'Proj 01'!$A$1:$E$36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5" l="1"/>
  <c r="D11" i="5"/>
  <c r="C2" i="15"/>
  <c r="D2" i="7"/>
  <c r="M212" i="3" l="1"/>
  <c r="M191" i="3"/>
  <c r="M170" i="3"/>
  <c r="M149" i="3"/>
  <c r="M128" i="3"/>
  <c r="M107" i="3"/>
  <c r="M86" i="3"/>
  <c r="M65" i="3"/>
  <c r="M44" i="3"/>
  <c r="M23" i="3"/>
  <c r="O14" i="3" l="1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3" i="3"/>
  <c r="O4" i="3"/>
  <c r="O5" i="3"/>
  <c r="O6" i="3"/>
  <c r="O7" i="3"/>
  <c r="O8" i="3"/>
  <c r="O9" i="3"/>
  <c r="O10" i="3"/>
  <c r="O11" i="3"/>
  <c r="O12" i="3"/>
  <c r="O13" i="3"/>
  <c r="O2" i="3"/>
  <c r="A2" i="15"/>
  <c r="A1" i="15"/>
  <c r="D2" i="14"/>
  <c r="A2" i="14"/>
  <c r="A1" i="14"/>
  <c r="D2" i="13"/>
  <c r="A2" i="13"/>
  <c r="A1" i="13"/>
  <c r="D2" i="12"/>
  <c r="A2" i="12"/>
  <c r="A1" i="12"/>
  <c r="D2" i="11"/>
  <c r="A2" i="11"/>
  <c r="A1" i="11"/>
  <c r="D2" i="10"/>
  <c r="A2" i="10"/>
  <c r="A1" i="10"/>
  <c r="D2" i="9"/>
  <c r="A2" i="9"/>
  <c r="A1" i="9"/>
  <c r="D2" i="8"/>
  <c r="A2" i="8"/>
  <c r="A1" i="8"/>
  <c r="A2" i="7"/>
  <c r="A1" i="7"/>
  <c r="D2" i="6"/>
  <c r="A2" i="6"/>
  <c r="A1" i="6"/>
  <c r="C4" i="15"/>
  <c r="D2" i="5"/>
  <c r="A2" i="5"/>
  <c r="C2" i="1"/>
  <c r="C4" i="1" s="1"/>
  <c r="A2" i="1"/>
  <c r="D11" i="14" l="1"/>
  <c r="C11" i="14"/>
  <c r="D11" i="13"/>
  <c r="C11" i="13"/>
  <c r="D11" i="12"/>
  <c r="C11" i="12"/>
  <c r="D11" i="11"/>
  <c r="C11" i="11"/>
  <c r="D11" i="10"/>
  <c r="C11" i="10"/>
  <c r="D11" i="9"/>
  <c r="C11" i="9"/>
  <c r="D11" i="8"/>
  <c r="C11" i="8"/>
  <c r="D11" i="7"/>
  <c r="C11" i="7"/>
  <c r="D11" i="6"/>
  <c r="C11" i="6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F65" i="3"/>
  <c r="C20" i="15"/>
  <c r="G248" i="3" s="1"/>
  <c r="C19" i="15"/>
  <c r="G247" i="3" s="1"/>
  <c r="C18" i="15"/>
  <c r="G246" i="3" s="1"/>
  <c r="C17" i="15"/>
  <c r="G245" i="3" s="1"/>
  <c r="C16" i="15"/>
  <c r="G244" i="3" s="1"/>
  <c r="C15" i="15"/>
  <c r="G243" i="3" s="1"/>
  <c r="C14" i="15"/>
  <c r="G242" i="3" s="1"/>
  <c r="I2" i="3"/>
  <c r="H2" i="3"/>
  <c r="G2" i="3"/>
  <c r="F2" i="3"/>
  <c r="A1" i="1"/>
  <c r="D252" i="3"/>
  <c r="C252" i="3"/>
  <c r="B252" i="3"/>
  <c r="D251" i="3"/>
  <c r="C251" i="3"/>
  <c r="B251" i="3"/>
  <c r="D250" i="3"/>
  <c r="C250" i="3"/>
  <c r="B250" i="3"/>
  <c r="D249" i="3"/>
  <c r="C249" i="3"/>
  <c r="B249" i="3"/>
  <c r="D248" i="3"/>
  <c r="C248" i="3"/>
  <c r="B248" i="3"/>
  <c r="D247" i="3"/>
  <c r="C247" i="3"/>
  <c r="B247" i="3"/>
  <c r="D246" i="3"/>
  <c r="C246" i="3"/>
  <c r="B246" i="3"/>
  <c r="D245" i="3"/>
  <c r="C245" i="3"/>
  <c r="B245" i="3"/>
  <c r="D244" i="3"/>
  <c r="C244" i="3"/>
  <c r="B244" i="3"/>
  <c r="D243" i="3"/>
  <c r="C243" i="3"/>
  <c r="B243" i="3"/>
  <c r="D242" i="3"/>
  <c r="C242" i="3"/>
  <c r="B242" i="3"/>
  <c r="D241" i="3"/>
  <c r="C241" i="3"/>
  <c r="B241" i="3"/>
  <c r="D240" i="3"/>
  <c r="C240" i="3"/>
  <c r="B240" i="3"/>
  <c r="D239" i="3"/>
  <c r="C239" i="3"/>
  <c r="B239" i="3"/>
  <c r="D238" i="3"/>
  <c r="C238" i="3"/>
  <c r="B238" i="3"/>
  <c r="D237" i="3"/>
  <c r="C237" i="3"/>
  <c r="B237" i="3"/>
  <c r="D236" i="3"/>
  <c r="C236" i="3"/>
  <c r="B236" i="3"/>
  <c r="D235" i="3"/>
  <c r="C235" i="3"/>
  <c r="B235" i="3"/>
  <c r="D234" i="3"/>
  <c r="C234" i="3"/>
  <c r="B234" i="3"/>
  <c r="D233" i="3"/>
  <c r="C233" i="3"/>
  <c r="B233" i="3"/>
  <c r="G232" i="3"/>
  <c r="F232" i="3"/>
  <c r="G231" i="3"/>
  <c r="F231" i="3"/>
  <c r="G230" i="3"/>
  <c r="F230" i="3"/>
  <c r="G229" i="3"/>
  <c r="F229" i="3"/>
  <c r="G228" i="3"/>
  <c r="F228" i="3"/>
  <c r="G227" i="3"/>
  <c r="F227" i="3"/>
  <c r="G226" i="3"/>
  <c r="F226" i="3"/>
  <c r="G225" i="3"/>
  <c r="F225" i="3"/>
  <c r="G224" i="3"/>
  <c r="F224" i="3"/>
  <c r="G223" i="3"/>
  <c r="F223" i="3"/>
  <c r="G222" i="3"/>
  <c r="F222" i="3"/>
  <c r="G221" i="3"/>
  <c r="F221" i="3"/>
  <c r="G220" i="3"/>
  <c r="F220" i="3"/>
  <c r="G219" i="3"/>
  <c r="F219" i="3"/>
  <c r="G218" i="3"/>
  <c r="F218" i="3"/>
  <c r="G217" i="3"/>
  <c r="F217" i="3"/>
  <c r="G216" i="3"/>
  <c r="F216" i="3"/>
  <c r="G215" i="3"/>
  <c r="F215" i="3"/>
  <c r="G214" i="3"/>
  <c r="F214" i="3"/>
  <c r="G213" i="3"/>
  <c r="F213" i="3"/>
  <c r="D232" i="3"/>
  <c r="C232" i="3"/>
  <c r="B232" i="3"/>
  <c r="D231" i="3"/>
  <c r="C231" i="3"/>
  <c r="B231" i="3"/>
  <c r="D230" i="3"/>
  <c r="C230" i="3"/>
  <c r="B230" i="3"/>
  <c r="D229" i="3"/>
  <c r="C229" i="3"/>
  <c r="B229" i="3"/>
  <c r="D228" i="3"/>
  <c r="C228" i="3"/>
  <c r="B228" i="3"/>
  <c r="D227" i="3"/>
  <c r="C227" i="3"/>
  <c r="B227" i="3"/>
  <c r="D226" i="3"/>
  <c r="C226" i="3"/>
  <c r="B226" i="3"/>
  <c r="D225" i="3"/>
  <c r="C225" i="3"/>
  <c r="B225" i="3"/>
  <c r="D224" i="3"/>
  <c r="C224" i="3"/>
  <c r="B224" i="3"/>
  <c r="D223" i="3"/>
  <c r="C223" i="3"/>
  <c r="B223" i="3"/>
  <c r="D222" i="3"/>
  <c r="C222" i="3"/>
  <c r="B222" i="3"/>
  <c r="D221" i="3"/>
  <c r="C221" i="3"/>
  <c r="B221" i="3"/>
  <c r="D220" i="3"/>
  <c r="C220" i="3"/>
  <c r="B220" i="3"/>
  <c r="D219" i="3"/>
  <c r="C219" i="3"/>
  <c r="B219" i="3"/>
  <c r="D218" i="3"/>
  <c r="C218" i="3"/>
  <c r="B218" i="3"/>
  <c r="D217" i="3"/>
  <c r="C217" i="3"/>
  <c r="B217" i="3"/>
  <c r="D216" i="3"/>
  <c r="C216" i="3"/>
  <c r="B216" i="3"/>
  <c r="D215" i="3"/>
  <c r="C215" i="3"/>
  <c r="B215" i="3"/>
  <c r="D214" i="3"/>
  <c r="C214" i="3"/>
  <c r="B214" i="3"/>
  <c r="D213" i="3"/>
  <c r="C213" i="3"/>
  <c r="B213" i="3"/>
  <c r="G211" i="3"/>
  <c r="F211" i="3"/>
  <c r="G210" i="3"/>
  <c r="F210" i="3"/>
  <c r="G209" i="3"/>
  <c r="F209" i="3"/>
  <c r="G208" i="3"/>
  <c r="F208" i="3"/>
  <c r="G207" i="3"/>
  <c r="F207" i="3"/>
  <c r="G206" i="3"/>
  <c r="F206" i="3"/>
  <c r="G205" i="3"/>
  <c r="F205" i="3"/>
  <c r="G204" i="3"/>
  <c r="F204" i="3"/>
  <c r="G203" i="3"/>
  <c r="F203" i="3"/>
  <c r="G202" i="3"/>
  <c r="F202" i="3"/>
  <c r="G201" i="3"/>
  <c r="F201" i="3"/>
  <c r="G200" i="3"/>
  <c r="F200" i="3"/>
  <c r="G199" i="3"/>
  <c r="F199" i="3"/>
  <c r="G198" i="3"/>
  <c r="F198" i="3"/>
  <c r="G197" i="3"/>
  <c r="F197" i="3"/>
  <c r="G196" i="3"/>
  <c r="F196" i="3"/>
  <c r="G195" i="3"/>
  <c r="F195" i="3"/>
  <c r="G194" i="3"/>
  <c r="F194" i="3"/>
  <c r="G193" i="3"/>
  <c r="F193" i="3"/>
  <c r="G192" i="3"/>
  <c r="F192" i="3"/>
  <c r="D211" i="3"/>
  <c r="C211" i="3"/>
  <c r="B211" i="3"/>
  <c r="D210" i="3"/>
  <c r="C210" i="3"/>
  <c r="B210" i="3"/>
  <c r="D209" i="3"/>
  <c r="C209" i="3"/>
  <c r="B209" i="3"/>
  <c r="D208" i="3"/>
  <c r="C208" i="3"/>
  <c r="B208" i="3"/>
  <c r="D207" i="3"/>
  <c r="C207" i="3"/>
  <c r="B207" i="3"/>
  <c r="D206" i="3"/>
  <c r="C206" i="3"/>
  <c r="B206" i="3"/>
  <c r="D205" i="3"/>
  <c r="C205" i="3"/>
  <c r="B205" i="3"/>
  <c r="D204" i="3"/>
  <c r="C204" i="3"/>
  <c r="B204" i="3"/>
  <c r="D203" i="3"/>
  <c r="C203" i="3"/>
  <c r="B203" i="3"/>
  <c r="D202" i="3"/>
  <c r="C202" i="3"/>
  <c r="B202" i="3"/>
  <c r="D201" i="3"/>
  <c r="C201" i="3"/>
  <c r="B201" i="3"/>
  <c r="D200" i="3"/>
  <c r="C200" i="3"/>
  <c r="B200" i="3"/>
  <c r="D199" i="3"/>
  <c r="C199" i="3"/>
  <c r="B199" i="3"/>
  <c r="D198" i="3"/>
  <c r="C198" i="3"/>
  <c r="B198" i="3"/>
  <c r="D197" i="3"/>
  <c r="C197" i="3"/>
  <c r="B197" i="3"/>
  <c r="D196" i="3"/>
  <c r="C196" i="3"/>
  <c r="B196" i="3"/>
  <c r="D195" i="3"/>
  <c r="C195" i="3"/>
  <c r="B195" i="3"/>
  <c r="D194" i="3"/>
  <c r="C194" i="3"/>
  <c r="B194" i="3"/>
  <c r="D193" i="3"/>
  <c r="C193" i="3"/>
  <c r="B193" i="3"/>
  <c r="D192" i="3"/>
  <c r="C192" i="3"/>
  <c r="B192" i="3"/>
  <c r="G190" i="3"/>
  <c r="F190" i="3"/>
  <c r="G189" i="3"/>
  <c r="F189" i="3"/>
  <c r="G188" i="3"/>
  <c r="F188" i="3"/>
  <c r="G187" i="3"/>
  <c r="F187" i="3"/>
  <c r="G186" i="3"/>
  <c r="F186" i="3"/>
  <c r="G185" i="3"/>
  <c r="F185" i="3"/>
  <c r="G184" i="3"/>
  <c r="F184" i="3"/>
  <c r="G183" i="3"/>
  <c r="F183" i="3"/>
  <c r="G182" i="3"/>
  <c r="F182" i="3"/>
  <c r="G181" i="3"/>
  <c r="F181" i="3"/>
  <c r="G180" i="3"/>
  <c r="F180" i="3"/>
  <c r="G179" i="3"/>
  <c r="F179" i="3"/>
  <c r="G178" i="3"/>
  <c r="F178" i="3"/>
  <c r="G177" i="3"/>
  <c r="F177" i="3"/>
  <c r="G176" i="3"/>
  <c r="F176" i="3"/>
  <c r="G175" i="3"/>
  <c r="F175" i="3"/>
  <c r="G174" i="3"/>
  <c r="F174" i="3"/>
  <c r="G173" i="3"/>
  <c r="F173" i="3"/>
  <c r="G172" i="3"/>
  <c r="F172" i="3"/>
  <c r="G171" i="3"/>
  <c r="F171" i="3"/>
  <c r="D190" i="3"/>
  <c r="C190" i="3"/>
  <c r="B190" i="3"/>
  <c r="D189" i="3"/>
  <c r="C189" i="3"/>
  <c r="B189" i="3"/>
  <c r="D188" i="3"/>
  <c r="C188" i="3"/>
  <c r="B188" i="3"/>
  <c r="D187" i="3"/>
  <c r="C187" i="3"/>
  <c r="B187" i="3"/>
  <c r="D186" i="3"/>
  <c r="C186" i="3"/>
  <c r="B186" i="3"/>
  <c r="D185" i="3"/>
  <c r="C185" i="3"/>
  <c r="B185" i="3"/>
  <c r="D184" i="3"/>
  <c r="C184" i="3"/>
  <c r="B184" i="3"/>
  <c r="D183" i="3"/>
  <c r="C183" i="3"/>
  <c r="B183" i="3"/>
  <c r="D182" i="3"/>
  <c r="C182" i="3"/>
  <c r="B182" i="3"/>
  <c r="D181" i="3"/>
  <c r="C181" i="3"/>
  <c r="B181" i="3"/>
  <c r="D180" i="3"/>
  <c r="C180" i="3"/>
  <c r="B180" i="3"/>
  <c r="D179" i="3"/>
  <c r="C179" i="3"/>
  <c r="B179" i="3"/>
  <c r="D178" i="3"/>
  <c r="C178" i="3"/>
  <c r="B178" i="3"/>
  <c r="D177" i="3"/>
  <c r="C177" i="3"/>
  <c r="B177" i="3"/>
  <c r="D176" i="3"/>
  <c r="C176" i="3"/>
  <c r="B176" i="3"/>
  <c r="D175" i="3"/>
  <c r="C175" i="3"/>
  <c r="B175" i="3"/>
  <c r="D174" i="3"/>
  <c r="C174" i="3"/>
  <c r="B174" i="3"/>
  <c r="D173" i="3"/>
  <c r="C173" i="3"/>
  <c r="B173" i="3"/>
  <c r="D172" i="3"/>
  <c r="C172" i="3"/>
  <c r="B172" i="3"/>
  <c r="D171" i="3"/>
  <c r="C171" i="3"/>
  <c r="B171" i="3"/>
  <c r="G169" i="3"/>
  <c r="F169" i="3"/>
  <c r="G168" i="3"/>
  <c r="F168" i="3"/>
  <c r="G167" i="3"/>
  <c r="F167" i="3"/>
  <c r="G166" i="3"/>
  <c r="F166" i="3"/>
  <c r="G165" i="3"/>
  <c r="F165" i="3"/>
  <c r="G164" i="3"/>
  <c r="F164" i="3"/>
  <c r="G163" i="3"/>
  <c r="F163" i="3"/>
  <c r="G162" i="3"/>
  <c r="F162" i="3"/>
  <c r="G161" i="3"/>
  <c r="F161" i="3"/>
  <c r="G160" i="3"/>
  <c r="F160" i="3"/>
  <c r="G159" i="3"/>
  <c r="F159" i="3"/>
  <c r="G158" i="3"/>
  <c r="F158" i="3"/>
  <c r="G157" i="3"/>
  <c r="F157" i="3"/>
  <c r="G156" i="3"/>
  <c r="F156" i="3"/>
  <c r="G155" i="3"/>
  <c r="F155" i="3"/>
  <c r="G154" i="3"/>
  <c r="F154" i="3"/>
  <c r="G153" i="3"/>
  <c r="F153" i="3"/>
  <c r="G152" i="3"/>
  <c r="F152" i="3"/>
  <c r="G151" i="3"/>
  <c r="F151" i="3"/>
  <c r="G150" i="3"/>
  <c r="F150" i="3"/>
  <c r="D169" i="3"/>
  <c r="C169" i="3"/>
  <c r="B169" i="3"/>
  <c r="D168" i="3"/>
  <c r="C168" i="3"/>
  <c r="B168" i="3"/>
  <c r="D167" i="3"/>
  <c r="C167" i="3"/>
  <c r="B167" i="3"/>
  <c r="D166" i="3"/>
  <c r="C166" i="3"/>
  <c r="B166" i="3"/>
  <c r="D165" i="3"/>
  <c r="C165" i="3"/>
  <c r="B165" i="3"/>
  <c r="D164" i="3"/>
  <c r="C164" i="3"/>
  <c r="B164" i="3"/>
  <c r="D163" i="3"/>
  <c r="C163" i="3"/>
  <c r="B163" i="3"/>
  <c r="D162" i="3"/>
  <c r="C162" i="3"/>
  <c r="B162" i="3"/>
  <c r="D161" i="3"/>
  <c r="C161" i="3"/>
  <c r="B161" i="3"/>
  <c r="D160" i="3"/>
  <c r="C160" i="3"/>
  <c r="B160" i="3"/>
  <c r="D159" i="3"/>
  <c r="C159" i="3"/>
  <c r="B159" i="3"/>
  <c r="D158" i="3"/>
  <c r="C158" i="3"/>
  <c r="B158" i="3"/>
  <c r="D157" i="3"/>
  <c r="C157" i="3"/>
  <c r="B157" i="3"/>
  <c r="D156" i="3"/>
  <c r="C156" i="3"/>
  <c r="B156" i="3"/>
  <c r="D155" i="3"/>
  <c r="C155" i="3"/>
  <c r="B155" i="3"/>
  <c r="D154" i="3"/>
  <c r="C154" i="3"/>
  <c r="B154" i="3"/>
  <c r="D153" i="3"/>
  <c r="C153" i="3"/>
  <c r="B153" i="3"/>
  <c r="D152" i="3"/>
  <c r="C152" i="3"/>
  <c r="B152" i="3"/>
  <c r="D151" i="3"/>
  <c r="C151" i="3"/>
  <c r="B151" i="3"/>
  <c r="D150" i="3"/>
  <c r="C150" i="3"/>
  <c r="B150" i="3"/>
  <c r="G148" i="3"/>
  <c r="F148" i="3"/>
  <c r="G147" i="3"/>
  <c r="F147" i="3"/>
  <c r="G146" i="3"/>
  <c r="F146" i="3"/>
  <c r="G145" i="3"/>
  <c r="F145" i="3"/>
  <c r="G144" i="3"/>
  <c r="F144" i="3"/>
  <c r="G143" i="3"/>
  <c r="F143" i="3"/>
  <c r="G142" i="3"/>
  <c r="F142" i="3"/>
  <c r="G141" i="3"/>
  <c r="F141" i="3"/>
  <c r="G140" i="3"/>
  <c r="F140" i="3"/>
  <c r="G139" i="3"/>
  <c r="F139" i="3"/>
  <c r="G138" i="3"/>
  <c r="F138" i="3"/>
  <c r="G137" i="3"/>
  <c r="F137" i="3"/>
  <c r="G136" i="3"/>
  <c r="F136" i="3"/>
  <c r="G135" i="3"/>
  <c r="F135" i="3"/>
  <c r="G134" i="3"/>
  <c r="F134" i="3"/>
  <c r="G133" i="3"/>
  <c r="F133" i="3"/>
  <c r="G132" i="3"/>
  <c r="F132" i="3"/>
  <c r="G131" i="3"/>
  <c r="F131" i="3"/>
  <c r="G130" i="3"/>
  <c r="F130" i="3"/>
  <c r="G129" i="3"/>
  <c r="F129" i="3"/>
  <c r="D148" i="3"/>
  <c r="C148" i="3"/>
  <c r="B148" i="3"/>
  <c r="D147" i="3"/>
  <c r="C147" i="3"/>
  <c r="B147" i="3"/>
  <c r="D146" i="3"/>
  <c r="C146" i="3"/>
  <c r="B146" i="3"/>
  <c r="D145" i="3"/>
  <c r="C145" i="3"/>
  <c r="B145" i="3"/>
  <c r="D144" i="3"/>
  <c r="C144" i="3"/>
  <c r="B144" i="3"/>
  <c r="D143" i="3"/>
  <c r="C143" i="3"/>
  <c r="B143" i="3"/>
  <c r="D142" i="3"/>
  <c r="C142" i="3"/>
  <c r="B142" i="3"/>
  <c r="D141" i="3"/>
  <c r="C141" i="3"/>
  <c r="B141" i="3"/>
  <c r="D140" i="3"/>
  <c r="C140" i="3"/>
  <c r="B140" i="3"/>
  <c r="D139" i="3"/>
  <c r="C139" i="3"/>
  <c r="B139" i="3"/>
  <c r="D138" i="3"/>
  <c r="C138" i="3"/>
  <c r="B138" i="3"/>
  <c r="D137" i="3"/>
  <c r="C137" i="3"/>
  <c r="B137" i="3"/>
  <c r="D136" i="3"/>
  <c r="C136" i="3"/>
  <c r="B136" i="3"/>
  <c r="D135" i="3"/>
  <c r="C135" i="3"/>
  <c r="B135" i="3"/>
  <c r="D134" i="3"/>
  <c r="C134" i="3"/>
  <c r="B134" i="3"/>
  <c r="D133" i="3"/>
  <c r="C133" i="3"/>
  <c r="B133" i="3"/>
  <c r="D132" i="3"/>
  <c r="C132" i="3"/>
  <c r="B132" i="3"/>
  <c r="D131" i="3"/>
  <c r="C131" i="3"/>
  <c r="B131" i="3"/>
  <c r="D130" i="3"/>
  <c r="C130" i="3"/>
  <c r="B130" i="3"/>
  <c r="D129" i="3"/>
  <c r="C129" i="3"/>
  <c r="B129" i="3"/>
  <c r="G127" i="3"/>
  <c r="F127" i="3"/>
  <c r="G126" i="3"/>
  <c r="F126" i="3"/>
  <c r="G125" i="3"/>
  <c r="F125" i="3"/>
  <c r="G124" i="3"/>
  <c r="F124" i="3"/>
  <c r="G123" i="3"/>
  <c r="F123" i="3"/>
  <c r="G122" i="3"/>
  <c r="F122" i="3"/>
  <c r="G121" i="3"/>
  <c r="F121" i="3"/>
  <c r="G120" i="3"/>
  <c r="F120" i="3"/>
  <c r="G119" i="3"/>
  <c r="F119" i="3"/>
  <c r="G118" i="3"/>
  <c r="F118" i="3"/>
  <c r="G117" i="3"/>
  <c r="F117" i="3"/>
  <c r="G116" i="3"/>
  <c r="F116" i="3"/>
  <c r="G115" i="3"/>
  <c r="F115" i="3"/>
  <c r="G114" i="3"/>
  <c r="F114" i="3"/>
  <c r="G113" i="3"/>
  <c r="F113" i="3"/>
  <c r="G112" i="3"/>
  <c r="F112" i="3"/>
  <c r="G111" i="3"/>
  <c r="F111" i="3"/>
  <c r="G110" i="3"/>
  <c r="F110" i="3"/>
  <c r="G109" i="3"/>
  <c r="F109" i="3"/>
  <c r="G108" i="3"/>
  <c r="F108" i="3"/>
  <c r="D127" i="3"/>
  <c r="C127" i="3"/>
  <c r="B127" i="3"/>
  <c r="D126" i="3"/>
  <c r="C126" i="3"/>
  <c r="B126" i="3"/>
  <c r="D125" i="3"/>
  <c r="C125" i="3"/>
  <c r="B125" i="3"/>
  <c r="D124" i="3"/>
  <c r="C124" i="3"/>
  <c r="B124" i="3"/>
  <c r="D123" i="3"/>
  <c r="C123" i="3"/>
  <c r="B123" i="3"/>
  <c r="D122" i="3"/>
  <c r="C122" i="3"/>
  <c r="B122" i="3"/>
  <c r="D121" i="3"/>
  <c r="C121" i="3"/>
  <c r="B121" i="3"/>
  <c r="D120" i="3"/>
  <c r="C120" i="3"/>
  <c r="B120" i="3"/>
  <c r="D119" i="3"/>
  <c r="C119" i="3"/>
  <c r="B119" i="3"/>
  <c r="D118" i="3"/>
  <c r="C118" i="3"/>
  <c r="B118" i="3"/>
  <c r="D117" i="3"/>
  <c r="C117" i="3"/>
  <c r="B117" i="3"/>
  <c r="D116" i="3"/>
  <c r="C116" i="3"/>
  <c r="B116" i="3"/>
  <c r="D115" i="3"/>
  <c r="C115" i="3"/>
  <c r="B115" i="3"/>
  <c r="D114" i="3"/>
  <c r="C114" i="3"/>
  <c r="B114" i="3"/>
  <c r="D113" i="3"/>
  <c r="C113" i="3"/>
  <c r="B113" i="3"/>
  <c r="D112" i="3"/>
  <c r="C112" i="3"/>
  <c r="B112" i="3"/>
  <c r="D111" i="3"/>
  <c r="C111" i="3"/>
  <c r="B111" i="3"/>
  <c r="D110" i="3"/>
  <c r="C110" i="3"/>
  <c r="B110" i="3"/>
  <c r="D109" i="3"/>
  <c r="C109" i="3"/>
  <c r="B109" i="3"/>
  <c r="D108" i="3"/>
  <c r="C108" i="3"/>
  <c r="B108" i="3"/>
  <c r="G106" i="3"/>
  <c r="F106" i="3"/>
  <c r="G105" i="3"/>
  <c r="F105" i="3"/>
  <c r="G104" i="3"/>
  <c r="F104" i="3"/>
  <c r="G103" i="3"/>
  <c r="F103" i="3"/>
  <c r="G102" i="3"/>
  <c r="F102" i="3"/>
  <c r="G101" i="3"/>
  <c r="F101" i="3"/>
  <c r="G100" i="3"/>
  <c r="F100" i="3"/>
  <c r="G99" i="3"/>
  <c r="F99" i="3"/>
  <c r="G98" i="3"/>
  <c r="F98" i="3"/>
  <c r="G97" i="3"/>
  <c r="F97" i="3"/>
  <c r="G96" i="3"/>
  <c r="F96" i="3"/>
  <c r="G95" i="3"/>
  <c r="F95" i="3"/>
  <c r="G94" i="3"/>
  <c r="F94" i="3"/>
  <c r="G93" i="3"/>
  <c r="F93" i="3"/>
  <c r="G92" i="3"/>
  <c r="F92" i="3"/>
  <c r="G91" i="3"/>
  <c r="F91" i="3"/>
  <c r="G90" i="3"/>
  <c r="F90" i="3"/>
  <c r="G89" i="3"/>
  <c r="F89" i="3"/>
  <c r="G88" i="3"/>
  <c r="F88" i="3"/>
  <c r="G87" i="3"/>
  <c r="F87" i="3"/>
  <c r="D106" i="3"/>
  <c r="C106" i="3"/>
  <c r="B106" i="3"/>
  <c r="D105" i="3"/>
  <c r="C105" i="3"/>
  <c r="B105" i="3"/>
  <c r="D104" i="3"/>
  <c r="C104" i="3"/>
  <c r="B104" i="3"/>
  <c r="D103" i="3"/>
  <c r="C103" i="3"/>
  <c r="B103" i="3"/>
  <c r="D102" i="3"/>
  <c r="C102" i="3"/>
  <c r="B102" i="3"/>
  <c r="D101" i="3"/>
  <c r="C101" i="3"/>
  <c r="B101" i="3"/>
  <c r="D100" i="3"/>
  <c r="C100" i="3"/>
  <c r="B100" i="3"/>
  <c r="D99" i="3"/>
  <c r="C99" i="3"/>
  <c r="B99" i="3"/>
  <c r="D98" i="3"/>
  <c r="C98" i="3"/>
  <c r="B98" i="3"/>
  <c r="D97" i="3"/>
  <c r="C97" i="3"/>
  <c r="B97" i="3"/>
  <c r="D96" i="3"/>
  <c r="C96" i="3"/>
  <c r="B96" i="3"/>
  <c r="D95" i="3"/>
  <c r="C95" i="3"/>
  <c r="B95" i="3"/>
  <c r="D94" i="3"/>
  <c r="C94" i="3"/>
  <c r="B94" i="3"/>
  <c r="D93" i="3"/>
  <c r="C93" i="3"/>
  <c r="B93" i="3"/>
  <c r="D92" i="3"/>
  <c r="C92" i="3"/>
  <c r="B92" i="3"/>
  <c r="D91" i="3"/>
  <c r="C91" i="3"/>
  <c r="B91" i="3"/>
  <c r="D90" i="3"/>
  <c r="C90" i="3"/>
  <c r="B90" i="3"/>
  <c r="D89" i="3"/>
  <c r="C89" i="3"/>
  <c r="B89" i="3"/>
  <c r="D88" i="3"/>
  <c r="C88" i="3"/>
  <c r="B88" i="3"/>
  <c r="D87" i="3"/>
  <c r="C87" i="3"/>
  <c r="B87" i="3"/>
  <c r="G85" i="3"/>
  <c r="F85" i="3"/>
  <c r="G84" i="3"/>
  <c r="F84" i="3"/>
  <c r="G83" i="3"/>
  <c r="F83" i="3"/>
  <c r="G82" i="3"/>
  <c r="F82" i="3"/>
  <c r="G81" i="3"/>
  <c r="F81" i="3"/>
  <c r="G80" i="3"/>
  <c r="F80" i="3"/>
  <c r="G79" i="3"/>
  <c r="F79" i="3"/>
  <c r="G78" i="3"/>
  <c r="F78" i="3"/>
  <c r="G77" i="3"/>
  <c r="F77" i="3"/>
  <c r="G76" i="3"/>
  <c r="F76" i="3"/>
  <c r="G75" i="3"/>
  <c r="F75" i="3"/>
  <c r="G74" i="3"/>
  <c r="F74" i="3"/>
  <c r="G73" i="3"/>
  <c r="F73" i="3"/>
  <c r="G72" i="3"/>
  <c r="F72" i="3"/>
  <c r="G71" i="3"/>
  <c r="F71" i="3"/>
  <c r="G70" i="3"/>
  <c r="F70" i="3"/>
  <c r="G69" i="3"/>
  <c r="F69" i="3"/>
  <c r="G68" i="3"/>
  <c r="F68" i="3"/>
  <c r="G67" i="3"/>
  <c r="F67" i="3"/>
  <c r="G66" i="3"/>
  <c r="F66" i="3"/>
  <c r="D85" i="3"/>
  <c r="C85" i="3"/>
  <c r="B85" i="3"/>
  <c r="D84" i="3"/>
  <c r="C84" i="3"/>
  <c r="B84" i="3"/>
  <c r="D83" i="3"/>
  <c r="C83" i="3"/>
  <c r="B83" i="3"/>
  <c r="D82" i="3"/>
  <c r="C82" i="3"/>
  <c r="B82" i="3"/>
  <c r="D81" i="3"/>
  <c r="C81" i="3"/>
  <c r="B81" i="3"/>
  <c r="D80" i="3"/>
  <c r="C80" i="3"/>
  <c r="B80" i="3"/>
  <c r="D79" i="3"/>
  <c r="C79" i="3"/>
  <c r="B79" i="3"/>
  <c r="D78" i="3"/>
  <c r="C78" i="3"/>
  <c r="B78" i="3"/>
  <c r="D77" i="3"/>
  <c r="C77" i="3"/>
  <c r="B77" i="3"/>
  <c r="D76" i="3"/>
  <c r="C76" i="3"/>
  <c r="B76" i="3"/>
  <c r="D75" i="3"/>
  <c r="C75" i="3"/>
  <c r="B75" i="3"/>
  <c r="D74" i="3"/>
  <c r="C74" i="3"/>
  <c r="B74" i="3"/>
  <c r="D73" i="3"/>
  <c r="C73" i="3"/>
  <c r="B73" i="3"/>
  <c r="D72" i="3"/>
  <c r="C72" i="3"/>
  <c r="B72" i="3"/>
  <c r="D71" i="3"/>
  <c r="C71" i="3"/>
  <c r="B71" i="3"/>
  <c r="D70" i="3"/>
  <c r="C70" i="3"/>
  <c r="B70" i="3"/>
  <c r="D69" i="3"/>
  <c r="C69" i="3"/>
  <c r="B69" i="3"/>
  <c r="D68" i="3"/>
  <c r="C68" i="3"/>
  <c r="B68" i="3"/>
  <c r="D67" i="3"/>
  <c r="C67" i="3"/>
  <c r="B67" i="3"/>
  <c r="D66" i="3"/>
  <c r="C66" i="3"/>
  <c r="B66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6" i="3"/>
  <c r="F56" i="3"/>
  <c r="G55" i="3"/>
  <c r="F55" i="3"/>
  <c r="G54" i="3"/>
  <c r="F54" i="3"/>
  <c r="G53" i="3"/>
  <c r="F53" i="3"/>
  <c r="G52" i="3"/>
  <c r="F52" i="3"/>
  <c r="G51" i="3"/>
  <c r="F51" i="3"/>
  <c r="G50" i="3"/>
  <c r="F50" i="3"/>
  <c r="G49" i="3"/>
  <c r="F49" i="3"/>
  <c r="G48" i="3"/>
  <c r="F48" i="3"/>
  <c r="G47" i="3"/>
  <c r="F47" i="3"/>
  <c r="G46" i="3"/>
  <c r="F46" i="3"/>
  <c r="G45" i="3"/>
  <c r="F45" i="3"/>
  <c r="D64" i="3"/>
  <c r="C64" i="3"/>
  <c r="B64" i="3"/>
  <c r="D63" i="3"/>
  <c r="C63" i="3"/>
  <c r="B63" i="3"/>
  <c r="D62" i="3"/>
  <c r="C62" i="3"/>
  <c r="B62" i="3"/>
  <c r="D61" i="3"/>
  <c r="C61" i="3"/>
  <c r="B61" i="3"/>
  <c r="D60" i="3"/>
  <c r="C60" i="3"/>
  <c r="B60" i="3"/>
  <c r="D59" i="3"/>
  <c r="C59" i="3"/>
  <c r="B59" i="3"/>
  <c r="D58" i="3"/>
  <c r="C58" i="3"/>
  <c r="B58" i="3"/>
  <c r="D57" i="3"/>
  <c r="C57" i="3"/>
  <c r="B57" i="3"/>
  <c r="D56" i="3"/>
  <c r="C56" i="3"/>
  <c r="B56" i="3"/>
  <c r="D55" i="3"/>
  <c r="C55" i="3"/>
  <c r="B55" i="3"/>
  <c r="D54" i="3"/>
  <c r="C54" i="3"/>
  <c r="B54" i="3"/>
  <c r="D53" i="3"/>
  <c r="C53" i="3"/>
  <c r="B53" i="3"/>
  <c r="D52" i="3"/>
  <c r="C52" i="3"/>
  <c r="B52" i="3"/>
  <c r="D51" i="3"/>
  <c r="C51" i="3"/>
  <c r="B51" i="3"/>
  <c r="D50" i="3"/>
  <c r="C50" i="3"/>
  <c r="B50" i="3"/>
  <c r="D49" i="3"/>
  <c r="C49" i="3"/>
  <c r="B49" i="3"/>
  <c r="D48" i="3"/>
  <c r="C48" i="3"/>
  <c r="B48" i="3"/>
  <c r="D47" i="3"/>
  <c r="C47" i="3"/>
  <c r="B47" i="3"/>
  <c r="D46" i="3"/>
  <c r="C46" i="3"/>
  <c r="B46" i="3"/>
  <c r="D45" i="3"/>
  <c r="C45" i="3"/>
  <c r="B45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D43" i="3"/>
  <c r="C43" i="3"/>
  <c r="B43" i="3"/>
  <c r="D42" i="3"/>
  <c r="C42" i="3"/>
  <c r="B42" i="3"/>
  <c r="D41" i="3"/>
  <c r="C41" i="3"/>
  <c r="B41" i="3"/>
  <c r="D40" i="3"/>
  <c r="C40" i="3"/>
  <c r="B40" i="3"/>
  <c r="D39" i="3"/>
  <c r="C39" i="3"/>
  <c r="B39" i="3"/>
  <c r="D38" i="3"/>
  <c r="C38" i="3"/>
  <c r="B38" i="3"/>
  <c r="D37" i="3"/>
  <c r="C37" i="3"/>
  <c r="B37" i="3"/>
  <c r="D36" i="3"/>
  <c r="C36" i="3"/>
  <c r="B36" i="3"/>
  <c r="L212" i="3"/>
  <c r="K212" i="3"/>
  <c r="J212" i="3"/>
  <c r="I212" i="3"/>
  <c r="H212" i="3"/>
  <c r="G212" i="3"/>
  <c r="F212" i="3"/>
  <c r="L191" i="3"/>
  <c r="K191" i="3"/>
  <c r="J191" i="3"/>
  <c r="I191" i="3"/>
  <c r="H191" i="3"/>
  <c r="G191" i="3"/>
  <c r="F191" i="3"/>
  <c r="L170" i="3"/>
  <c r="K170" i="3"/>
  <c r="J170" i="3"/>
  <c r="I170" i="3"/>
  <c r="H170" i="3"/>
  <c r="G170" i="3"/>
  <c r="F170" i="3"/>
  <c r="L149" i="3"/>
  <c r="K149" i="3"/>
  <c r="J149" i="3"/>
  <c r="I149" i="3"/>
  <c r="H149" i="3"/>
  <c r="G149" i="3"/>
  <c r="F149" i="3"/>
  <c r="L128" i="3"/>
  <c r="K128" i="3"/>
  <c r="J128" i="3"/>
  <c r="I128" i="3"/>
  <c r="H128" i="3"/>
  <c r="G128" i="3"/>
  <c r="F128" i="3"/>
  <c r="L107" i="3"/>
  <c r="K107" i="3"/>
  <c r="J107" i="3"/>
  <c r="I107" i="3"/>
  <c r="H107" i="3"/>
  <c r="G107" i="3"/>
  <c r="F107" i="3"/>
  <c r="L86" i="3"/>
  <c r="K86" i="3"/>
  <c r="J86" i="3"/>
  <c r="I86" i="3"/>
  <c r="H86" i="3"/>
  <c r="G86" i="3"/>
  <c r="F86" i="3"/>
  <c r="L65" i="3"/>
  <c r="K65" i="3"/>
  <c r="J65" i="3"/>
  <c r="I65" i="3"/>
  <c r="H65" i="3"/>
  <c r="G65" i="3"/>
  <c r="L44" i="3"/>
  <c r="K44" i="3"/>
  <c r="J44" i="3"/>
  <c r="I44" i="3"/>
  <c r="H44" i="3"/>
  <c r="G44" i="3"/>
  <c r="F44" i="3"/>
  <c r="D212" i="3"/>
  <c r="C212" i="3"/>
  <c r="B212" i="3"/>
  <c r="D191" i="3"/>
  <c r="C191" i="3"/>
  <c r="B191" i="3"/>
  <c r="D170" i="3"/>
  <c r="C170" i="3"/>
  <c r="B170" i="3"/>
  <c r="D149" i="3"/>
  <c r="C149" i="3"/>
  <c r="B149" i="3"/>
  <c r="D128" i="3"/>
  <c r="C128" i="3"/>
  <c r="B128" i="3"/>
  <c r="D107" i="3"/>
  <c r="C107" i="3"/>
  <c r="B107" i="3"/>
  <c r="D86" i="3"/>
  <c r="C86" i="3"/>
  <c r="B86" i="3"/>
  <c r="D65" i="3"/>
  <c r="C65" i="3"/>
  <c r="B65" i="3"/>
  <c r="D44" i="3"/>
  <c r="C44" i="3"/>
  <c r="B44" i="3"/>
  <c r="F23" i="3"/>
  <c r="H23" i="3"/>
  <c r="L23" i="3"/>
  <c r="K23" i="3"/>
  <c r="J23" i="3"/>
  <c r="I23" i="3"/>
  <c r="G23" i="3"/>
  <c r="D22" i="3"/>
  <c r="C22" i="3"/>
  <c r="B22" i="3"/>
  <c r="D21" i="3"/>
  <c r="C21" i="3"/>
  <c r="B21" i="3"/>
  <c r="D20" i="3"/>
  <c r="C20" i="3"/>
  <c r="B20" i="3"/>
  <c r="D19" i="3"/>
  <c r="C19" i="3"/>
  <c r="B19" i="3"/>
  <c r="D35" i="3"/>
  <c r="C35" i="3"/>
  <c r="B35" i="3"/>
  <c r="D34" i="3"/>
  <c r="C34" i="3"/>
  <c r="B34" i="3"/>
  <c r="D33" i="3"/>
  <c r="C33" i="3"/>
  <c r="B33" i="3"/>
  <c r="D32" i="3"/>
  <c r="C32" i="3"/>
  <c r="B32" i="3"/>
  <c r="D31" i="3"/>
  <c r="C31" i="3"/>
  <c r="B31" i="3"/>
  <c r="D30" i="3"/>
  <c r="C30" i="3"/>
  <c r="B30" i="3"/>
  <c r="D29" i="3"/>
  <c r="C29" i="3"/>
  <c r="B29" i="3"/>
  <c r="D28" i="3"/>
  <c r="C28" i="3"/>
  <c r="B28" i="3"/>
  <c r="D27" i="3"/>
  <c r="C27" i="3"/>
  <c r="B27" i="3"/>
  <c r="D26" i="3"/>
  <c r="C26" i="3"/>
  <c r="B26" i="3"/>
  <c r="D25" i="3"/>
  <c r="C25" i="3"/>
  <c r="B25" i="3"/>
  <c r="D23" i="3"/>
  <c r="C23" i="3"/>
  <c r="B23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4" i="3"/>
  <c r="B2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D6" i="3"/>
  <c r="C6" i="3"/>
  <c r="D5" i="3"/>
  <c r="C5" i="3"/>
  <c r="D4" i="3"/>
  <c r="C4" i="3"/>
  <c r="D3" i="3"/>
  <c r="C3" i="3"/>
  <c r="D24" i="3"/>
  <c r="C24" i="3"/>
  <c r="D2" i="3"/>
  <c r="C2" i="3"/>
  <c r="C27" i="15"/>
  <c r="G252" i="3" s="1"/>
  <c r="C26" i="15"/>
  <c r="G251" i="3" s="1"/>
  <c r="C25" i="15"/>
  <c r="G250" i="3" s="1"/>
  <c r="C24" i="15"/>
  <c r="G249" i="3" s="1"/>
  <c r="C13" i="15"/>
  <c r="G241" i="3" s="1"/>
  <c r="C12" i="15"/>
  <c r="G240" i="3" s="1"/>
  <c r="C11" i="15"/>
  <c r="G239" i="3" s="1"/>
  <c r="C10" i="15"/>
  <c r="G238" i="3" s="1"/>
  <c r="C9" i="15"/>
  <c r="G237" i="3" s="1"/>
  <c r="C8" i="15"/>
  <c r="G236" i="3" s="1"/>
  <c r="C7" i="15"/>
  <c r="G235" i="3" s="1"/>
  <c r="C6" i="15"/>
  <c r="G234" i="3" s="1"/>
  <c r="C5" i="15"/>
  <c r="D35" i="14"/>
  <c r="C35" i="14"/>
  <c r="D28" i="14"/>
  <c r="C28" i="14"/>
  <c r="D35" i="13"/>
  <c r="C35" i="13"/>
  <c r="D28" i="13"/>
  <c r="C28" i="13"/>
  <c r="D35" i="12"/>
  <c r="C35" i="12"/>
  <c r="D28" i="12"/>
  <c r="C28" i="12"/>
  <c r="D35" i="11"/>
  <c r="C35" i="11"/>
  <c r="D28" i="11"/>
  <c r="C28" i="11"/>
  <c r="D35" i="10"/>
  <c r="C35" i="10"/>
  <c r="D28" i="10"/>
  <c r="C28" i="10"/>
  <c r="D35" i="9"/>
  <c r="C35" i="9"/>
  <c r="D28" i="9"/>
  <c r="C28" i="9"/>
  <c r="D35" i="8"/>
  <c r="C35" i="8"/>
  <c r="D28" i="8"/>
  <c r="C28" i="8"/>
  <c r="D35" i="7"/>
  <c r="C35" i="7"/>
  <c r="D28" i="7"/>
  <c r="C28" i="7"/>
  <c r="D35" i="6"/>
  <c r="C35" i="6"/>
  <c r="D28" i="6"/>
  <c r="C28" i="6"/>
  <c r="D35" i="5"/>
  <c r="C35" i="5"/>
  <c r="D28" i="5"/>
  <c r="C28" i="5"/>
  <c r="C28" i="1"/>
  <c r="C21" i="1"/>
  <c r="C28" i="15" l="1"/>
  <c r="C21" i="15"/>
  <c r="G233" i="3"/>
</calcChain>
</file>

<file path=xl/sharedStrings.xml><?xml version="1.0" encoding="utf-8"?>
<sst xmlns="http://schemas.openxmlformats.org/spreadsheetml/2006/main" count="1420" uniqueCount="142">
  <si>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</si>
  <si>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</si>
  <si>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</si>
  <si>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</si>
  <si>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</si>
  <si>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</si>
  <si>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</si>
  <si>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</si>
  <si>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</si>
  <si>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</si>
  <si>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</si>
  <si>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</si>
  <si>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</si>
  <si>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</si>
  <si>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1500</t>
  </si>
  <si>
    <t>1600</t>
  </si>
  <si>
    <t>Employee Benefits</t>
  </si>
  <si>
    <t xml:space="preserve">Travel-In-State </t>
  </si>
  <si>
    <t xml:space="preserve">Travel-Out-Of-State </t>
  </si>
  <si>
    <t xml:space="preserve">Repairs and Maintenance </t>
  </si>
  <si>
    <t xml:space="preserve">Rentals and Leases </t>
  </si>
  <si>
    <t xml:space="preserve">Utilities and Communication </t>
  </si>
  <si>
    <t xml:space="preserve">Professional Services </t>
  </si>
  <si>
    <t>Supplies, Materials and Operating Exp</t>
  </si>
  <si>
    <t xml:space="preserve">Transportation Equipment Operations </t>
  </si>
  <si>
    <t xml:space="preserve">Grants and Benefits </t>
  </si>
  <si>
    <t xml:space="preserve">Capital Outlay </t>
  </si>
  <si>
    <t xml:space="preserve">Transportation Equipment Purchases </t>
  </si>
  <si>
    <t xml:space="preserve">Personnel Costs </t>
  </si>
  <si>
    <t xml:space="preserve">Other Equipment Purchases </t>
  </si>
  <si>
    <t>Debt Service</t>
  </si>
  <si>
    <t xml:space="preserve">Miscellaneous </t>
  </si>
  <si>
    <t>Object Definition</t>
  </si>
  <si>
    <t>b. State Staff doing IT functions (FTE)</t>
  </si>
  <si>
    <t>IT Project Budget Information</t>
  </si>
  <si>
    <t>Total Project Cost/Expenditures</t>
  </si>
  <si>
    <t xml:space="preserve">Project Staffing Totals </t>
  </si>
  <si>
    <t>a. IT State Staff with IT Classifications (FTE)</t>
  </si>
  <si>
    <t>c. Ancillary or Support State Staff (FTE)</t>
  </si>
  <si>
    <t>d. Contract Staff</t>
  </si>
  <si>
    <t>Object Code</t>
  </si>
  <si>
    <r>
      <t xml:space="preserve">Operations IT Staffing (FTE) - </t>
    </r>
    <r>
      <rPr>
        <b/>
        <sz val="8"/>
        <color indexed="8"/>
        <rFont val="Calibri"/>
        <family val="2"/>
      </rPr>
      <t>(Two Decimals)</t>
    </r>
  </si>
  <si>
    <t xml:space="preserve">IT Operations Staffing Total </t>
  </si>
  <si>
    <t xml:space="preserve">IT Operations Total </t>
  </si>
  <si>
    <t>Project Title/Name:</t>
  </si>
  <si>
    <t>Project Description:</t>
  </si>
  <si>
    <r>
      <t>Start Date:</t>
    </r>
    <r>
      <rPr>
        <sz val="8"/>
        <color indexed="8"/>
        <rFont val="Calibri"/>
        <family val="2"/>
      </rPr>
      <t xml:space="preserve"> 
(MM/DD/YYYY)</t>
    </r>
  </si>
  <si>
    <r>
      <t xml:space="preserve">Completion Date:
</t>
    </r>
    <r>
      <rPr>
        <sz val="8"/>
        <color indexed="8"/>
        <rFont val="Calibri"/>
        <family val="2"/>
      </rPr>
      <t>(MM/DD/YYYY)</t>
    </r>
  </si>
  <si>
    <r>
      <t xml:space="preserve">Total Project Costs:
</t>
    </r>
    <r>
      <rPr>
        <sz val="8"/>
        <color indexed="8"/>
        <rFont val="Calibri"/>
        <family val="2"/>
      </rPr>
      <t>(Whole Dollars)</t>
    </r>
  </si>
  <si>
    <t>Agency Name:</t>
  </si>
  <si>
    <t>Title:</t>
  </si>
  <si>
    <t>Name</t>
  </si>
  <si>
    <t>Phone:</t>
  </si>
  <si>
    <t>Agency Contact Information</t>
  </si>
  <si>
    <t xml:space="preserve">Type </t>
  </si>
  <si>
    <t>Agcy Cde</t>
  </si>
  <si>
    <t>Agency</t>
  </si>
  <si>
    <t>Orgn</t>
  </si>
  <si>
    <t>CS</t>
  </si>
  <si>
    <t>PC1</t>
  </si>
  <si>
    <t>Obj 0100</t>
  </si>
  <si>
    <t>Obj 0200</t>
  </si>
  <si>
    <t>Obj 0300</t>
  </si>
  <si>
    <t>Obj 0400</t>
  </si>
  <si>
    <t>Obj 0500</t>
  </si>
  <si>
    <t>Obj 0600</t>
  </si>
  <si>
    <t>Obj 0700</t>
  </si>
  <si>
    <t>Obj 0800</t>
  </si>
  <si>
    <t>Obj 0900</t>
  </si>
  <si>
    <t>Obj 1000</t>
  </si>
  <si>
    <t>Obj 1100</t>
  </si>
  <si>
    <t>Obj 1200</t>
  </si>
  <si>
    <t>Obj 1300</t>
  </si>
  <si>
    <t>Obj 1400</t>
  </si>
  <si>
    <t>Obj 1500</t>
  </si>
  <si>
    <t>Obj 1600</t>
  </si>
  <si>
    <t>PC2</t>
  </si>
  <si>
    <t>Category</t>
  </si>
  <si>
    <r>
      <t xml:space="preserve">Project Staffing (FTE) Duration of Project - </t>
    </r>
    <r>
      <rPr>
        <b/>
        <sz val="8"/>
        <color indexed="8"/>
        <rFont val="Calibri"/>
        <family val="2"/>
      </rPr>
      <t>(Two Decimals)</t>
    </r>
  </si>
  <si>
    <t>Project Priority :</t>
  </si>
  <si>
    <t xml:space="preserve">Agency IT Budget Request </t>
  </si>
  <si>
    <r>
      <t xml:space="preserve"> Total IT Budget -
</t>
    </r>
    <r>
      <rPr>
        <b/>
        <sz val="8"/>
        <color indexed="8"/>
        <rFont val="Calibri"/>
        <family val="2"/>
      </rPr>
      <t xml:space="preserve">(Including IT Projects Submitted Separately) </t>
    </r>
  </si>
  <si>
    <t>OTIT</t>
  </si>
  <si>
    <t>STF ST IT</t>
  </si>
  <si>
    <t>STF OTH IT</t>
  </si>
  <si>
    <t>STF ANCILL</t>
  </si>
  <si>
    <t>STF CONT</t>
  </si>
  <si>
    <t>PC3</t>
  </si>
  <si>
    <t>PC4</t>
  </si>
  <si>
    <t>PC5</t>
  </si>
  <si>
    <t>PC6</t>
  </si>
  <si>
    <t>PC7</t>
  </si>
  <si>
    <t>PC8</t>
  </si>
  <si>
    <t>PC9</t>
  </si>
  <si>
    <t>PC10</t>
  </si>
  <si>
    <t>PJ SMRY</t>
  </si>
  <si>
    <t>TLIT</t>
  </si>
  <si>
    <t>Field1</t>
  </si>
  <si>
    <t xml:space="preserve">Field2 </t>
  </si>
  <si>
    <t>Field3</t>
  </si>
  <si>
    <t>Field4</t>
  </si>
  <si>
    <t>PJ Priority</t>
  </si>
  <si>
    <t>PJ TL Cost</t>
  </si>
  <si>
    <t>PJ YDT Cost</t>
  </si>
  <si>
    <r>
      <t xml:space="preserve">Ongoing and Planned IT Projects
</t>
    </r>
    <r>
      <rPr>
        <b/>
        <sz val="9"/>
        <color indexed="8"/>
        <rFont val="Calibri"/>
        <family val="2"/>
      </rPr>
      <t xml:space="preserve">(Submit each IT Project on a Separate Tab) </t>
    </r>
  </si>
  <si>
    <t>Project 10</t>
  </si>
  <si>
    <t xml:space="preserve">State of Alabama
</t>
  </si>
  <si>
    <t>EBO Form 7 - Information Technology</t>
  </si>
  <si>
    <t>Fiscal Year</t>
  </si>
  <si>
    <r>
      <t xml:space="preserve"> Total Other IT Budget - 
IT Costs not related to IT Projects 
</t>
    </r>
    <r>
      <rPr>
        <b/>
        <sz val="8"/>
        <color indexed="8"/>
        <rFont val="Calibri"/>
        <family val="2"/>
      </rPr>
      <t xml:space="preserve">(Excluding IT Projects Submitted Separately) </t>
    </r>
  </si>
  <si>
    <t>Project 01</t>
  </si>
  <si>
    <t>Project 02</t>
  </si>
  <si>
    <t>Project 09</t>
  </si>
  <si>
    <t>Project 08</t>
  </si>
  <si>
    <t>Project 07</t>
  </si>
  <si>
    <t>Project 06</t>
  </si>
  <si>
    <t>Project 05</t>
  </si>
  <si>
    <t>Project 04</t>
  </si>
  <si>
    <t>Project 03</t>
  </si>
  <si>
    <t xml:space="preserve">Form </t>
  </si>
  <si>
    <t>EBO-7 BR</t>
  </si>
  <si>
    <t>BR FY</t>
  </si>
  <si>
    <t>Proj 01</t>
  </si>
  <si>
    <t>PrirYrProjTab</t>
  </si>
  <si>
    <t xml:space="preserve">EBO -11 Ops Plan Proj Tab: </t>
  </si>
  <si>
    <t>Proj 02</t>
  </si>
  <si>
    <t>Proj 03</t>
  </si>
  <si>
    <t>Proj 04</t>
  </si>
  <si>
    <t>Proj 05</t>
  </si>
  <si>
    <t>Proj 06</t>
  </si>
  <si>
    <t>Proj 07</t>
  </si>
  <si>
    <t>Proj 08</t>
  </si>
  <si>
    <t>Proj 09</t>
  </si>
  <si>
    <t>Proj 10</t>
  </si>
  <si>
    <t>New</t>
  </si>
  <si>
    <t>STAARS Agency Code:</t>
  </si>
  <si>
    <r>
      <t xml:space="preserve">Agency Division/Section:
</t>
    </r>
    <r>
      <rPr>
        <b/>
        <sz val="8"/>
        <color theme="1"/>
        <rFont val="Calibri"/>
        <family val="2"/>
        <scheme val="minor"/>
      </rPr>
      <t>(Optional)</t>
    </r>
  </si>
  <si>
    <t>E-Mail:</t>
  </si>
  <si>
    <t>Travel-In-State</t>
  </si>
  <si>
    <r>
      <t xml:space="preserve">Total Costs to Date:
</t>
    </r>
    <r>
      <rPr>
        <b/>
        <sz val="8"/>
        <color indexed="8"/>
        <rFont val="Calibri"/>
        <family val="2"/>
      </rPr>
      <t>(As of 9/30/2025)</t>
    </r>
  </si>
  <si>
    <t>State of Alabama</t>
  </si>
  <si>
    <r>
      <t xml:space="preserve">Total Costs to Date:
</t>
    </r>
    <r>
      <rPr>
        <b/>
        <sz val="8"/>
        <color indexed="8"/>
        <rFont val="Calibri"/>
        <family val="2"/>
      </rPr>
      <t>(As of 9/30/2026)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</si>
</sst>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2" formatCode="_(&quot;$&quot;* #,##0_);_(&quot;$&quot;* \(#,##0\);_(&quot;$&quot;* &quot;-&quot;_);_(@_)"/>
  </numFmts>
  <fonts count="10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0" tint="-0.2499465926084170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0" tint="-0.34998626667073579"/>
      </right>
      <top style="thin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 style="thin">
        <color theme="1"/>
      </right>
      <top style="thin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/>
      <top style="thin">
        <color theme="1"/>
      </top>
      <bottom/>
      <diagonal/>
    </border>
    <border>
      <left/>
      <right style="thin">
        <color theme="0" tint="-0.34998626667073579"/>
      </right>
      <top style="thin">
        <color theme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0" fillId="0" borderId="2" xfId="0" applyBorder="1"/>
    <xf numFmtId="0" fontId="5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4" fontId="0" fillId="0" borderId="4" xfId="0" applyNumberFormat="1" applyBorder="1"/>
    <xf numFmtId="4" fontId="0" fillId="0" borderId="1" xfId="0" applyNumberFormat="1" applyBorder="1"/>
    <xf numFmtId="42" fontId="0" fillId="0" borderId="3" xfId="0" applyNumberFormat="1" applyBorder="1"/>
    <xf numFmtId="42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3" borderId="1" xfId="0" applyNumberFormat="1" applyFill="1" applyBorder="1" applyAlignment="1" applyProtection="1">
      <alignment horizontal="right"/>
      <protection locked="0"/>
    </xf>
    <xf numFmtId="6" fontId="0" fillId="3" borderId="1" xfId="0" applyNumberFormat="1" applyFill="1" applyBorder="1" applyAlignment="1" applyProtection="1">
      <alignment horizontal="right"/>
      <protection locked="0"/>
    </xf>
    <xf numFmtId="42" fontId="0" fillId="4" borderId="5" xfId="0" applyNumberFormat="1" applyFill="1" applyBorder="1" applyProtection="1">
      <protection locked="0"/>
    </xf>
    <xf numFmtId="42" fontId="0" fillId="3" borderId="5" xfId="0" applyNumberFormat="1" applyFill="1" applyBorder="1" applyProtection="1">
      <protection locked="0"/>
    </xf>
    <xf numFmtId="42" fontId="0" fillId="4" borderId="1" xfId="0" applyNumberFormat="1" applyFill="1" applyBorder="1" applyProtection="1">
      <protection locked="0"/>
    </xf>
    <xf numFmtId="42" fontId="0" fillId="3" borderId="1" xfId="0" applyNumberFormat="1" applyFill="1" applyBorder="1" applyProtection="1">
      <protection locked="0"/>
    </xf>
    <xf numFmtId="42" fontId="0" fillId="4" borderId="6" xfId="0" applyNumberFormat="1" applyFill="1" applyBorder="1" applyProtection="1">
      <protection locked="0"/>
    </xf>
    <xf numFmtId="42" fontId="0" fillId="3" borderId="6" xfId="0" applyNumberFormat="1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5" xfId="0" applyNumberForma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vertical="center"/>
      <protection locked="0"/>
    </xf>
    <xf numFmtId="1" fontId="0" fillId="3" borderId="1" xfId="0" applyNumberFormat="1" applyFill="1" applyBorder="1" applyAlignment="1" applyProtection="1">
      <alignment horizontal="left"/>
      <protection locked="0"/>
    </xf>
    <xf numFmtId="0" fontId="0" fillId="5" borderId="0" xfId="0" applyFill="1"/>
    <xf numFmtId="0" fontId="0" fillId="7" borderId="0" xfId="0" applyFill="1"/>
    <xf numFmtId="42" fontId="0" fillId="0" borderId="5" xfId="0" applyNumberFormat="1" applyBorder="1"/>
    <xf numFmtId="49" fontId="0" fillId="6" borderId="0" xfId="0" applyNumberFormat="1" applyFill="1"/>
    <xf numFmtId="0" fontId="0" fillId="6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49" fontId="0" fillId="0" borderId="0" xfId="0" applyNumberFormat="1"/>
    <xf numFmtId="42" fontId="0" fillId="9" borderId="0" xfId="0" applyNumberFormat="1" applyFill="1"/>
    <xf numFmtId="49" fontId="0" fillId="10" borderId="0" xfId="0" applyNumberFormat="1" applyFill="1"/>
    <xf numFmtId="14" fontId="0" fillId="10" borderId="0" xfId="0" applyNumberFormat="1" applyFill="1"/>
    <xf numFmtId="1" fontId="0" fillId="10" borderId="0" xfId="0" applyNumberFormat="1" applyFill="1"/>
    <xf numFmtId="14" fontId="0" fillId="3" borderId="1" xfId="0" applyNumberFormat="1" applyFill="1" applyBorder="1" applyAlignment="1" applyProtection="1">
      <alignment horizontal="right" vertical="center"/>
      <protection locked="0"/>
    </xf>
    <xf numFmtId="4" fontId="0" fillId="0" borderId="5" xfId="0" applyNumberFormat="1" applyBorder="1"/>
    <xf numFmtId="39" fontId="0" fillId="9" borderId="0" xfId="0" applyNumberFormat="1" applyFill="1"/>
    <xf numFmtId="4" fontId="0" fillId="9" borderId="0" xfId="0" applyNumberFormat="1" applyFill="1"/>
    <xf numFmtId="0" fontId="4" fillId="0" borderId="6" xfId="0" applyFont="1" applyBorder="1" applyAlignment="1">
      <alignment horizontal="right" vertical="center" wrapText="1"/>
    </xf>
    <xf numFmtId="0" fontId="0" fillId="2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0" borderId="5" xfId="0" applyBorder="1"/>
    <xf numFmtId="0" fontId="0" fillId="0" borderId="1" xfId="0" applyBorder="1"/>
    <xf numFmtId="0" fontId="0" fillId="0" borderId="8" xfId="0" applyBorder="1"/>
    <xf numFmtId="49" fontId="0" fillId="3" borderId="14" xfId="0" applyNumberFormat="1" applyFill="1" applyBorder="1" applyAlignment="1" applyProtection="1">
      <alignment horizontal="left" wrapText="1"/>
      <protection locked="0"/>
    </xf>
    <xf numFmtId="49" fontId="0" fillId="3" borderId="15" xfId="0" applyNumberFormat="1" applyFill="1" applyBorder="1" applyAlignment="1" applyProtection="1">
      <alignment horizontal="right"/>
      <protection locked="0"/>
    </xf>
    <xf numFmtId="49" fontId="0" fillId="6" borderId="15" xfId="0" applyNumberFormat="1" applyFill="1" applyBorder="1" applyAlignment="1" applyProtection="1">
      <alignment horizontal="right"/>
      <protection locked="0"/>
    </xf>
    <xf numFmtId="0" fontId="4" fillId="0" borderId="13" xfId="0" applyFont="1" applyBorder="1" applyAlignment="1">
      <alignment horizontal="right" vertical="center"/>
    </xf>
    <xf numFmtId="0" fontId="0" fillId="0" borderId="9" xfId="0" applyBorder="1"/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8" fillId="5" borderId="0" xfId="0" applyFont="1" applyFill="1"/>
    <xf numFmtId="49" fontId="4" fillId="3" borderId="8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>
      <alignment horizontal="right" wrapText="1"/>
    </xf>
    <xf numFmtId="0" fontId="4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11" borderId="13" xfId="0" applyFill="1" applyBorder="1" applyAlignment="1">
      <alignment horizontal="center"/>
    </xf>
    <xf numFmtId="0" fontId="0" fillId="11" borderId="14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/>
    </xf>
    <xf numFmtId="0" fontId="0" fillId="3" borderId="14" xfId="0" applyFill="1" applyBorder="1" applyAlignment="1" applyProtection="1">
      <alignment horizontal="left" vertical="top"/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/>
    </xf>
    <xf numFmtId="0" fontId="7" fillId="11" borderId="14" xfId="0" applyFont="1" applyFill="1" applyBorder="1" applyAlignment="1">
      <alignment horizontal="center"/>
    </xf>
    <xf numFmtId="0" fontId="7" fillId="11" borderId="15" xfId="0" applyFont="1" applyFill="1" applyBorder="1" applyAlignment="1">
      <alignment horizontal="center"/>
    </xf>
    <xf numFmtId="0" fontId="0" fillId="11" borderId="1" xfId="0" applyFill="1" applyBorder="1" applyAlignment="1">
      <alignment wrapText="1"/>
    </xf>
    <xf numFmtId="0" fontId="0" fillId="0" borderId="7" xfId="0" applyBorder="1" applyAlignment="1">
      <alignment horizontal="center"/>
    </xf>
    <xf numFmtId="0" fontId="0" fillId="2" borderId="0" xfId="0" applyFill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11" borderId="2" xfId="0" applyFill="1" applyBorder="1"/>
    <xf numFmtId="0" fontId="0" fillId="11" borderId="3" xfId="0" applyFill="1" applyBorder="1"/>
    <xf numFmtId="0" fontId="0" fillId="11" borderId="8" xfId="0" applyFill="1" applyBorder="1"/>
    <xf numFmtId="0" fontId="4" fillId="0" borderId="2" xfId="0" applyFont="1" applyBorder="1" applyAlignment="1">
      <alignment horizontal="right"/>
    </xf>
    <xf numFmtId="0" fontId="0" fillId="0" borderId="8" xfId="0" applyBorder="1"/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11" borderId="2" xfId="0" applyFont="1" applyFill="1" applyBorder="1" applyAlignment="1">
      <alignment horizontal="right" vertical="center" wrapText="1"/>
    </xf>
    <xf numFmtId="0" fontId="4" fillId="11" borderId="3" xfId="0" applyFont="1" applyFill="1" applyBorder="1" applyAlignment="1">
      <alignment horizontal="right" vertical="center" wrapText="1"/>
    </xf>
    <xf numFmtId="0" fontId="4" fillId="11" borderId="8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4" fillId="11" borderId="2" xfId="0" applyFont="1" applyFill="1" applyBorder="1" applyAlignment="1">
      <alignment horizontal="right" vertical="center"/>
    </xf>
    <xf numFmtId="0" fontId="4" fillId="11" borderId="3" xfId="0" applyFont="1" applyFill="1" applyBorder="1" applyAlignment="1">
      <alignment horizontal="right" vertical="center"/>
    </xf>
    <xf numFmtId="0" fontId="4" fillId="11" borderId="8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5</xdr:row>
      <xdr:rowOff>83820</xdr:rowOff>
    </xdr:from>
    <xdr:to>
      <xdr:col>5</xdr:col>
      <xdr:colOff>723900</xdr:colOff>
      <xdr:row>16</xdr:row>
      <xdr:rowOff>175260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137160" y="998220"/>
          <a:ext cx="4312920" cy="21031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/>
            <a:t>For State Use ONLY</a:t>
          </a:r>
        </a:p>
      </xdr:txBody>
    </xdr:sp>
    <xdr:clientData/>
  </xdr:twoCellAnchor>
  <xdr:twoCellAnchor>
    <xdr:from>
      <xdr:col>1</xdr:col>
      <xdr:colOff>289560</xdr:colOff>
      <xdr:row>28</xdr:row>
      <xdr:rowOff>15240</xdr:rowOff>
    </xdr:from>
    <xdr:to>
      <xdr:col>6</xdr:col>
      <xdr:colOff>289560</xdr:colOff>
      <xdr:row>39</xdr:row>
      <xdr:rowOff>144780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899160" y="5135880"/>
          <a:ext cx="4038600" cy="214122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/>
            <a:t>For State Use ONLY</a:t>
          </a:r>
        </a:p>
      </xdr:txBody>
    </xdr:sp>
    <xdr:clientData/>
  </xdr:twoCellAnchor>
  <xdr:twoCellAnchor>
    <xdr:from>
      <xdr:col>0</xdr:col>
      <xdr:colOff>411480</xdr:colOff>
      <xdr:row>76</xdr:row>
      <xdr:rowOff>83820</xdr:rowOff>
    </xdr:from>
    <xdr:to>
      <xdr:col>6</xdr:col>
      <xdr:colOff>114300</xdr:colOff>
      <xdr:row>92</xdr:row>
      <xdr:rowOff>38100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411480" y="13982700"/>
          <a:ext cx="4351020" cy="28803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/>
            <a:t>For State Use ONLY</a:t>
          </a:r>
        </a:p>
      </xdr:txBody>
    </xdr:sp>
    <xdr:clientData/>
  </xdr:twoCellAnchor>
  <xdr:twoCellAnchor>
    <xdr:from>
      <xdr:col>0</xdr:col>
      <xdr:colOff>274320</xdr:colOff>
      <xdr:row>164</xdr:row>
      <xdr:rowOff>167640</xdr:rowOff>
    </xdr:from>
    <xdr:to>
      <xdr:col>6</xdr:col>
      <xdr:colOff>53340</xdr:colOff>
      <xdr:row>177</xdr:row>
      <xdr:rowOff>53340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274320" y="30159960"/>
          <a:ext cx="4427220" cy="22631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/>
            <a:t>For State Use ONLY</a:t>
          </a:r>
        </a:p>
      </xdr:txBody>
    </xdr:sp>
    <xdr:clientData/>
  </xdr:twoCellAnchor>
  <xdr:twoCellAnchor>
    <xdr:from>
      <xdr:col>0</xdr:col>
      <xdr:colOff>304800</xdr:colOff>
      <xdr:row>238</xdr:row>
      <xdr:rowOff>38100</xdr:rowOff>
    </xdr:from>
    <xdr:to>
      <xdr:col>5</xdr:col>
      <xdr:colOff>236220</xdr:colOff>
      <xdr:row>248</xdr:row>
      <xdr:rowOff>152400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304800" y="43563540"/>
          <a:ext cx="3657600" cy="1943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3200"/>
            <a:t>For State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V15"/>
  <sheetViews>
    <sheetView tabSelected="1" zoomScaleNormal="100" workbookViewId="0">
      <selection activeCell="B5" sqref="B5"/>
    </sheetView>
  </sheetViews>
  <sheetFormatPr defaultColWidth="0" defaultRowHeight="15" zeroHeight="1" x14ac:dyDescent="0.25"/>
  <cols>
    <col min="1" max="1" width="16" style="53" customWidth="1"/>
    <col min="2" max="2" width="41.28515625" style="52" customWidth="1"/>
    <col min="3" max="3" width="15.28515625" style="52" customWidth="1"/>
    <col min="4" max="4" width="11.7109375" style="52" customWidth="1"/>
    <col min="5" max="5" width="0.28515625" style="52" customWidth="1"/>
    <col min="6" max="256" width="8.85546875" style="52" hidden="1" customWidth="1"/>
    <col min="257" max="16384" width="0" style="52" hidden="1"/>
  </cols>
  <sheetData>
    <row r="1" spans="1:5" s="51" customFormat="1" ht="16.899999999999999" customHeight="1" x14ac:dyDescent="0.25">
      <c r="A1" s="63" t="s">
        <v>106</v>
      </c>
      <c r="B1" s="94" t="s">
        <v>80</v>
      </c>
      <c r="C1" s="95"/>
      <c r="D1" s="59" t="s">
        <v>108</v>
      </c>
      <c r="E1" s="58"/>
    </row>
    <row r="2" spans="1:5" ht="50.45" customHeight="1" x14ac:dyDescent="0.25">
      <c r="A2" s="62" t="s">
        <v>107</v>
      </c>
      <c r="B2" s="96"/>
      <c r="C2" s="97"/>
      <c r="D2" s="60">
        <v>2028</v>
      </c>
      <c r="E2" s="58"/>
    </row>
    <row r="3" spans="1:5" ht="1.5" customHeight="1" x14ac:dyDescent="0.25">
      <c r="A3" s="98"/>
      <c r="B3" s="99"/>
      <c r="C3" s="99"/>
      <c r="D3" s="100"/>
      <c r="E3" s="58"/>
    </row>
    <row r="4" spans="1:5" x14ac:dyDescent="0.25">
      <c r="A4" s="75"/>
      <c r="B4" s="76"/>
      <c r="C4" s="76"/>
      <c r="D4" s="77"/>
      <c r="E4" s="58"/>
    </row>
    <row r="5" spans="1:5" ht="28.15" customHeight="1" x14ac:dyDescent="0.25">
      <c r="A5" s="74" t="s">
        <v>49</v>
      </c>
      <c r="B5" s="54"/>
      <c r="C5" s="73" t="s">
        <v>135</v>
      </c>
      <c r="D5" s="55"/>
      <c r="E5" s="58"/>
    </row>
    <row r="6" spans="1:5" ht="28.15" customHeight="1" x14ac:dyDescent="0.25">
      <c r="A6" s="89" t="s">
        <v>136</v>
      </c>
      <c r="B6" s="90"/>
      <c r="C6" s="90"/>
      <c r="D6" s="56"/>
      <c r="E6" s="58"/>
    </row>
    <row r="7" spans="1:5" ht="1.5" customHeight="1" x14ac:dyDescent="0.25">
      <c r="A7" s="83"/>
      <c r="B7" s="84"/>
      <c r="C7" s="84"/>
      <c r="D7" s="85"/>
      <c r="E7" s="58"/>
    </row>
    <row r="8" spans="1:5" ht="27.6" customHeight="1" x14ac:dyDescent="0.25">
      <c r="A8" s="86" t="s">
        <v>53</v>
      </c>
      <c r="B8" s="87"/>
      <c r="C8" s="87"/>
      <c r="D8" s="88"/>
      <c r="E8" s="58"/>
    </row>
    <row r="9" spans="1:5" ht="21.6" customHeight="1" x14ac:dyDescent="0.25">
      <c r="A9" s="57" t="s">
        <v>51</v>
      </c>
      <c r="B9" s="91"/>
      <c r="C9" s="92"/>
      <c r="D9" s="93"/>
      <c r="E9" s="58"/>
    </row>
    <row r="10" spans="1:5" ht="21.6" customHeight="1" x14ac:dyDescent="0.25">
      <c r="A10" s="57" t="s">
        <v>50</v>
      </c>
      <c r="B10" s="91"/>
      <c r="C10" s="92"/>
      <c r="D10" s="93"/>
      <c r="E10" s="58"/>
    </row>
    <row r="11" spans="1:5" ht="21.6" customHeight="1" x14ac:dyDescent="0.25">
      <c r="A11" s="57" t="s">
        <v>52</v>
      </c>
      <c r="B11" s="91"/>
      <c r="C11" s="92"/>
      <c r="D11" s="93"/>
      <c r="E11" s="58"/>
    </row>
    <row r="12" spans="1:5" ht="21.6" customHeight="1" x14ac:dyDescent="0.25">
      <c r="A12" s="57" t="s">
        <v>137</v>
      </c>
      <c r="B12" s="91"/>
      <c r="C12" s="92"/>
      <c r="D12" s="93"/>
      <c r="E12" s="58"/>
    </row>
    <row r="13" spans="1:5" x14ac:dyDescent="0.25">
      <c r="A13" s="75"/>
      <c r="B13" s="76"/>
      <c r="C13" s="76"/>
      <c r="D13" s="77"/>
      <c r="E13" s="58"/>
    </row>
    <row r="14" spans="1:5" x14ac:dyDescent="0.25">
      <c r="A14" s="78"/>
      <c r="B14" s="79"/>
      <c r="C14" s="79"/>
      <c r="D14" s="80"/>
      <c r="E14" s="58"/>
    </row>
    <row r="15" spans="1:5" ht="1.5" customHeight="1" x14ac:dyDescent="0.25">
      <c r="A15" s="81"/>
      <c r="B15" s="82"/>
      <c r="C15" s="82"/>
      <c r="D15" s="82"/>
      <c r="E15" s="51"/>
    </row>
  </sheetData>
  <sheetProtection algorithmName="SHA-512" hashValue="f6JdDCD9go8nxvyOxuxn9c9N07tr50OzSN6rkQMUNYYZ7jiT2JrxA+xw7b5LgGdPKH2dMr3u20Cj/YZ622Rwng==" saltValue="UrOmWpwIKU9uxQ9vYXszXw==" spinCount="100000" sheet="1" selectLockedCells="1"/>
  <mergeCells count="12">
    <mergeCell ref="B1:C2"/>
    <mergeCell ref="A3:D3"/>
    <mergeCell ref="B9:D9"/>
    <mergeCell ref="B10:D10"/>
    <mergeCell ref="B11:D11"/>
    <mergeCell ref="A4:D4"/>
    <mergeCell ref="A13:D14"/>
    <mergeCell ref="A15:D15"/>
    <mergeCell ref="A7:D7"/>
    <mergeCell ref="A8:D8"/>
    <mergeCell ref="A6:C6"/>
    <mergeCell ref="B12:D12"/>
  </mergeCells>
  <dataValidations count="4">
    <dataValidation type="textLength" allowBlank="1" showInputMessage="1" showErrorMessage="1" prompt="Agency Name not to exceed 100 characters including spaces" sqref="B5" xr:uid="{00000000-0002-0000-0000-000000000000}">
      <formula1>0</formula1>
      <formula2>100</formula2>
    </dataValidation>
    <dataValidation type="textLength" showInputMessage="1" showErrorMessage="1" error="Cannot Exceed 3 Characters" prompt="Enter the 3 digit STAARS Agency Number or Code" sqref="D5" xr:uid="{00000000-0002-0000-0000-000001000000}">
      <formula1>3</formula1>
      <formula2>3</formula2>
    </dataValidation>
    <dataValidation allowBlank="1" showInputMessage="1" showErrorMessage="1" prompt="Enter area code, phone number and extenstion as appropriate" sqref="B11" xr:uid="{00000000-0002-0000-0000-000002000000}"/>
    <dataValidation type="textLength" allowBlank="1" showInputMessage="1" showErrorMessage="1" error="Cannot exceed Ten characters" prompt="Optional - Enter Agency Divsion/Section Name or Abbreviation" sqref="D6" xr:uid="{00000000-0002-0000-0000-000003000000}">
      <formula1>0</formula1>
      <formula2>10</formula2>
    </dataValidation>
  </dataValidations>
  <pageMargins left="0.7" right="0.7" top="0.75" bottom="0.75" header="0.3" footer="0.3"/>
  <pageSetup orientation="portrait" r:id="rId1"/>
  <headerFooter>
    <oddFooter>&amp;RBR Coversheet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D33"/>
  <sheetViews>
    <sheetView zoomScaleNormal="100" workbookViewId="0">
      <selection activeCell="C5" sqref="C5"/>
    </sheetView>
  </sheetViews>
  <sheetFormatPr defaultColWidth="0" defaultRowHeight="15" zeroHeight="1" x14ac:dyDescent="0.25"/>
  <cols>
    <col min="1" max="1" width="18.7109375" style="32" customWidth="1"/>
    <col min="2" max="2" width="47.7109375" style="32" customWidth="1"/>
    <col min="3" max="3" width="18.7109375" style="32" customWidth="1"/>
    <col min="4" max="4" width="0.42578125" style="32" customWidth="1"/>
    <col min="5" max="16384" width="8.85546875" style="32" hidden="1"/>
  </cols>
  <sheetData>
    <row r="1" spans="1:4" s="6" customFormat="1" ht="14.45" customHeight="1" x14ac:dyDescent="0.25">
      <c r="A1" s="64" t="str">
        <f>Coversheet!A1</f>
        <v xml:space="preserve">State of Alabama
</v>
      </c>
      <c r="B1" s="65" t="s">
        <v>80</v>
      </c>
      <c r="C1" s="69" t="s">
        <v>108</v>
      </c>
      <c r="D1" s="103"/>
    </row>
    <row r="2" spans="1:4" s="6" customFormat="1" ht="45.75" customHeight="1" x14ac:dyDescent="0.25">
      <c r="A2" s="64" t="str">
        <f>Coversheet!A2</f>
        <v>EBO Form 7 - Information Technology</v>
      </c>
      <c r="B2" s="5" t="s">
        <v>109</v>
      </c>
      <c r="C2" s="1">
        <f>Coversheet!D2</f>
        <v>2028</v>
      </c>
      <c r="D2" s="103"/>
    </row>
    <row r="3" spans="1:4" s="6" customFormat="1" ht="3" customHeight="1" x14ac:dyDescent="0.25">
      <c r="A3" s="101"/>
      <c r="B3" s="101"/>
      <c r="C3" s="101"/>
      <c r="D3" s="103"/>
    </row>
    <row r="4" spans="1:4" s="6" customFormat="1" ht="30" x14ac:dyDescent="0.25">
      <c r="A4" s="5" t="s">
        <v>40</v>
      </c>
      <c r="B4" s="1" t="s">
        <v>32</v>
      </c>
      <c r="C4" s="2" t="str">
        <f>"Requested  "&amp; C2 &amp;
" (Whole Dollars)"</f>
        <v>Requested  2028 (Whole Dollars)</v>
      </c>
      <c r="D4" s="103"/>
    </row>
    <row r="5" spans="1:4" s="6" customFormat="1" x14ac:dyDescent="0.25">
      <c r="A5" s="15" t="s">
        <v>0</v>
      </c>
      <c r="B5" s="14" t="s">
        <v>28</v>
      </c>
      <c r="C5" s="19"/>
      <c r="D5" s="103"/>
    </row>
    <row r="6" spans="1:4" s="6" customFormat="1" x14ac:dyDescent="0.25">
      <c r="A6" s="15" t="s">
        <v>1</v>
      </c>
      <c r="B6" s="14" t="s">
        <v>16</v>
      </c>
      <c r="C6" s="21"/>
      <c r="D6" s="103"/>
    </row>
    <row r="7" spans="1:4" s="6" customFormat="1" x14ac:dyDescent="0.25">
      <c r="A7" s="15" t="s">
        <v>2</v>
      </c>
      <c r="B7" s="14" t="s">
        <v>138</v>
      </c>
      <c r="C7" s="21"/>
      <c r="D7" s="103"/>
    </row>
    <row r="8" spans="1:4" s="6" customFormat="1" x14ac:dyDescent="0.25">
      <c r="A8" s="15" t="s">
        <v>3</v>
      </c>
      <c r="B8" s="14" t="s">
        <v>18</v>
      </c>
      <c r="C8" s="21"/>
      <c r="D8" s="103"/>
    </row>
    <row r="9" spans="1:4" s="6" customFormat="1" x14ac:dyDescent="0.25">
      <c r="A9" s="15" t="s">
        <v>4</v>
      </c>
      <c r="B9" s="14" t="s">
        <v>19</v>
      </c>
      <c r="C9" s="21"/>
      <c r="D9" s="103"/>
    </row>
    <row r="10" spans="1:4" s="6" customFormat="1" x14ac:dyDescent="0.25">
      <c r="A10" s="15" t="s">
        <v>5</v>
      </c>
      <c r="B10" s="14" t="s">
        <v>20</v>
      </c>
      <c r="C10" s="21"/>
      <c r="D10" s="103"/>
    </row>
    <row r="11" spans="1:4" s="6" customFormat="1" x14ac:dyDescent="0.25">
      <c r="A11" s="15" t="s">
        <v>6</v>
      </c>
      <c r="B11" s="14" t="s">
        <v>21</v>
      </c>
      <c r="C11" s="21"/>
      <c r="D11" s="103"/>
    </row>
    <row r="12" spans="1:4" s="6" customFormat="1" x14ac:dyDescent="0.25">
      <c r="A12" s="15" t="s">
        <v>7</v>
      </c>
      <c r="B12" s="14" t="s">
        <v>22</v>
      </c>
      <c r="C12" s="21"/>
      <c r="D12" s="103"/>
    </row>
    <row r="13" spans="1:4" s="6" customFormat="1" x14ac:dyDescent="0.25">
      <c r="A13" s="15" t="s">
        <v>8</v>
      </c>
      <c r="B13" s="14" t="s">
        <v>23</v>
      </c>
      <c r="C13" s="21"/>
      <c r="D13" s="103"/>
    </row>
    <row r="14" spans="1:4" s="6" customFormat="1" x14ac:dyDescent="0.25">
      <c r="A14" s="15" t="s">
        <v>9</v>
      </c>
      <c r="B14" s="14" t="s">
        <v>24</v>
      </c>
      <c r="C14" s="21"/>
      <c r="D14" s="103"/>
    </row>
    <row r="15" spans="1:4" s="6" customFormat="1" x14ac:dyDescent="0.25">
      <c r="A15" s="15" t="s">
        <v>10</v>
      </c>
      <c r="B15" s="14" t="s">
        <v>25</v>
      </c>
      <c r="C15" s="21"/>
      <c r="D15" s="103"/>
    </row>
    <row r="16" spans="1:4" s="6" customFormat="1" x14ac:dyDescent="0.25">
      <c r="A16" s="15" t="s">
        <v>11</v>
      </c>
      <c r="B16" s="14" t="s">
        <v>26</v>
      </c>
      <c r="C16" s="21"/>
      <c r="D16" s="103"/>
    </row>
    <row r="17" spans="1:4" s="6" customFormat="1" x14ac:dyDescent="0.25">
      <c r="A17" s="15" t="s">
        <v>12</v>
      </c>
      <c r="B17" s="14" t="s">
        <v>27</v>
      </c>
      <c r="C17" s="21"/>
      <c r="D17" s="103"/>
    </row>
    <row r="18" spans="1:4" s="6" customFormat="1" x14ac:dyDescent="0.25">
      <c r="A18" s="15" t="s">
        <v>13</v>
      </c>
      <c r="B18" s="14" t="s">
        <v>29</v>
      </c>
      <c r="C18" s="21"/>
      <c r="D18" s="103"/>
    </row>
    <row r="19" spans="1:4" s="6" customFormat="1" x14ac:dyDescent="0.25">
      <c r="A19" s="15" t="s">
        <v>14</v>
      </c>
      <c r="B19" s="14" t="s">
        <v>30</v>
      </c>
      <c r="C19" s="21"/>
      <c r="D19" s="103"/>
    </row>
    <row r="20" spans="1:4" s="6" customFormat="1" x14ac:dyDescent="0.25">
      <c r="A20" s="15" t="s">
        <v>15</v>
      </c>
      <c r="B20" s="14" t="s">
        <v>31</v>
      </c>
      <c r="C20" s="21"/>
      <c r="D20" s="103"/>
    </row>
    <row r="21" spans="1:4" s="6" customFormat="1" x14ac:dyDescent="0.25">
      <c r="A21" s="3"/>
      <c r="B21" s="4" t="s">
        <v>43</v>
      </c>
      <c r="C21" s="12">
        <f>SUM(C5:C20)</f>
        <v>0</v>
      </c>
      <c r="D21" s="103"/>
    </row>
    <row r="22" spans="1:4" s="6" customFormat="1" ht="2.4500000000000002" customHeight="1" x14ac:dyDescent="0.25">
      <c r="A22" s="109"/>
      <c r="B22" s="110"/>
      <c r="C22" s="111"/>
      <c r="D22" s="103"/>
    </row>
    <row r="23" spans="1:4" s="6" customFormat="1" ht="15" customHeight="1" x14ac:dyDescent="0.25">
      <c r="A23" s="104" t="s">
        <v>41</v>
      </c>
      <c r="B23" s="105"/>
      <c r="C23" s="106"/>
      <c r="D23" s="103"/>
    </row>
    <row r="24" spans="1:4" s="6" customFormat="1" x14ac:dyDescent="0.25">
      <c r="A24" s="107" t="s">
        <v>37</v>
      </c>
      <c r="B24" s="108"/>
      <c r="C24" s="26"/>
      <c r="D24" s="103"/>
    </row>
    <row r="25" spans="1:4" s="6" customFormat="1" x14ac:dyDescent="0.25">
      <c r="A25" s="107" t="s">
        <v>33</v>
      </c>
      <c r="B25" s="108"/>
      <c r="C25" s="25"/>
      <c r="D25" s="103"/>
    </row>
    <row r="26" spans="1:4" s="6" customFormat="1" x14ac:dyDescent="0.25">
      <c r="A26" s="107" t="s">
        <v>38</v>
      </c>
      <c r="B26" s="108"/>
      <c r="C26" s="25"/>
      <c r="D26" s="103"/>
    </row>
    <row r="27" spans="1:4" s="6" customFormat="1" x14ac:dyDescent="0.25">
      <c r="A27" s="107" t="s">
        <v>39</v>
      </c>
      <c r="B27" s="108"/>
      <c r="C27" s="27"/>
      <c r="D27" s="103"/>
    </row>
    <row r="28" spans="1:4" s="6" customFormat="1" x14ac:dyDescent="0.25">
      <c r="A28" s="112" t="s">
        <v>42</v>
      </c>
      <c r="B28" s="113"/>
      <c r="C28" s="10">
        <f>SUM(C24:C27)</f>
        <v>0</v>
      </c>
      <c r="D28" s="103"/>
    </row>
    <row r="29" spans="1:4" s="6" customFormat="1" ht="3" customHeight="1" x14ac:dyDescent="0.25">
      <c r="A29" s="102"/>
      <c r="B29" s="102"/>
      <c r="C29" s="102"/>
      <c r="D29" s="103"/>
    </row>
    <row r="33" ht="27" hidden="1" customHeight="1" x14ac:dyDescent="0.25"/>
  </sheetData>
  <sheetProtection algorithmName="SHA-512" hashValue="ysmnamhbV46QtPKDhWFXa9aIIrEKnm/92NzRi7uUfQfLBRAI+n/npX41yjy9SB39pl3vbBVR8kWjWf8aD3ElZQ==" saltValue="TFhDuSf6F0ypSCPHhyYqaA==" spinCount="100000" sheet="1" selectLockedCells="1"/>
  <mergeCells count="10">
    <mergeCell ref="A3:C3"/>
    <mergeCell ref="A29:C29"/>
    <mergeCell ref="D1:D29"/>
    <mergeCell ref="A23:C23"/>
    <mergeCell ref="A24:B24"/>
    <mergeCell ref="A22:C22"/>
    <mergeCell ref="A28:B28"/>
    <mergeCell ref="A25:B25"/>
    <mergeCell ref="A26:B26"/>
    <mergeCell ref="A27:B27"/>
  </mergeCells>
  <dataValidations xWindow="557" yWindow="388" count="2">
    <dataValidation type="whole" allowBlank="1" showInputMessage="1" showErrorMessage="1" promptTitle="Dollars" prompt="Enter Amount in whole dollars" sqref="C5:C20" xr:uid="{00000000-0002-0000-0100-000000000000}">
      <formula1>0</formula1>
      <formula2>150000000</formula2>
    </dataValidation>
    <dataValidation allowBlank="1" showInputMessage="1" showErrorMessage="1" prompt="Format FTE:  99.99 (two decimals).  A fulltime IT staff member is 1.00 FTE.   An Employee working half time is .50 FTE.  " sqref="C24:C27" xr:uid="{00000000-0002-0000-0100-000001000000}"/>
  </dataValidations>
  <printOptions horizontalCentered="1"/>
  <pageMargins left="0.45" right="0.45" top="0.75" bottom="0.5" header="0.3" footer="0.3"/>
  <pageSetup orientation="portrait" r:id="rId1"/>
  <headerFooter>
    <oddFooter>&amp;RBR  Other  IT</oddFooter>
  </headerFooter>
  <ignoredErrors>
    <ignoredError sqref="A5:A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I36"/>
  <sheetViews>
    <sheetView zoomScale="86" zoomScaleNormal="86" workbookViewId="0">
      <selection activeCell="B5" sqref="B5"/>
    </sheetView>
  </sheetViews>
  <sheetFormatPr defaultColWidth="8.85546875" defaultRowHeight="15" x14ac:dyDescent="0.25"/>
  <cols>
    <col min="1" max="1" width="16.4257812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9" ht="20.25" customHeight="1" x14ac:dyDescent="0.25">
      <c r="A1" s="67" t="s">
        <v>140</v>
      </c>
      <c r="B1" s="114" t="s">
        <v>80</v>
      </c>
      <c r="C1" s="115"/>
      <c r="D1" s="68" t="s">
        <v>110</v>
      </c>
      <c r="E1" s="6"/>
    </row>
    <row r="2" spans="1:9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9" ht="2.4500000000000002" customHeight="1" x14ac:dyDescent="0.25">
      <c r="A3" s="119"/>
      <c r="B3" s="120"/>
      <c r="C3" s="120"/>
      <c r="D3" s="121"/>
      <c r="E3" s="6"/>
    </row>
    <row r="4" spans="1:9" ht="24" customHeight="1" x14ac:dyDescent="0.25">
      <c r="A4" s="116" t="s">
        <v>34</v>
      </c>
      <c r="B4" s="117"/>
      <c r="C4" s="117"/>
      <c r="D4" s="118"/>
      <c r="E4" s="6"/>
    </row>
    <row r="5" spans="1:9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9" ht="40.15" customHeight="1" x14ac:dyDescent="0.25">
      <c r="A6" s="48" t="s">
        <v>45</v>
      </c>
      <c r="B6" s="28"/>
      <c r="C6" s="8" t="s">
        <v>47</v>
      </c>
      <c r="D6" s="44"/>
      <c r="E6" s="6"/>
    </row>
    <row r="7" spans="1:9" ht="40.15" customHeight="1" x14ac:dyDescent="0.25">
      <c r="A7" s="7" t="s">
        <v>79</v>
      </c>
      <c r="B7" s="30"/>
      <c r="C7" s="8" t="s">
        <v>48</v>
      </c>
      <c r="D7" s="17"/>
      <c r="E7" s="6"/>
    </row>
    <row r="8" spans="1:9" ht="40.15" customHeight="1" x14ac:dyDescent="0.25">
      <c r="A8" s="8" t="s">
        <v>124</v>
      </c>
      <c r="B8" s="71"/>
      <c r="C8" s="8" t="s">
        <v>141</v>
      </c>
      <c r="D8" s="17"/>
      <c r="E8" s="6"/>
    </row>
    <row r="9" spans="1:9" ht="2.4500000000000002" customHeight="1" x14ac:dyDescent="0.25">
      <c r="A9" s="127"/>
      <c r="B9" s="128"/>
      <c r="C9" s="128"/>
      <c r="D9" s="129"/>
      <c r="E9"/>
    </row>
    <row r="10" spans="1:9" ht="24" customHeight="1" x14ac:dyDescent="0.25">
      <c r="A10" s="116" t="s">
        <v>34</v>
      </c>
      <c r="B10" s="117"/>
      <c r="C10" s="117"/>
      <c r="D10" s="118"/>
      <c r="E10" s="6"/>
    </row>
    <row r="11" spans="1:9" ht="30" x14ac:dyDescent="0.25">
      <c r="A11" s="5" t="s">
        <v>40</v>
      </c>
      <c r="B11" s="1" t="s">
        <v>32</v>
      </c>
      <c r="C11" s="2" t="str">
        <f>_xlfn.CONCAT("Budgeted "&amp;Coversheet!$D$2-1&amp;" (Whole Dollars)")</f>
        <v>Budgeted 2027 (Whole Dollars)</v>
      </c>
      <c r="D11" s="2" t="str">
        <f>_xlfn.CONCAT("Requested "&amp;Coversheet!$D$2&amp;" (Whole Dollars)")</f>
        <v>Requested 2028 (Whole Dollars)</v>
      </c>
      <c r="E11" s="6"/>
    </row>
    <row r="12" spans="1:9" x14ac:dyDescent="0.25">
      <c r="A12" s="13" t="s">
        <v>0</v>
      </c>
      <c r="B12" s="14" t="s">
        <v>28</v>
      </c>
      <c r="C12" s="18"/>
      <c r="D12" s="19"/>
      <c r="E12" s="6"/>
    </row>
    <row r="13" spans="1:9" x14ac:dyDescent="0.25">
      <c r="A13" s="13" t="s">
        <v>1</v>
      </c>
      <c r="B13" s="14" t="s">
        <v>16</v>
      </c>
      <c r="C13" s="18"/>
      <c r="D13" s="21"/>
      <c r="E13" s="6"/>
      <c r="I13" s="70" t="s">
        <v>122</v>
      </c>
    </row>
    <row r="14" spans="1:9" x14ac:dyDescent="0.25">
      <c r="A14" s="13" t="s">
        <v>2</v>
      </c>
      <c r="B14" s="14" t="s">
        <v>17</v>
      </c>
      <c r="C14" s="18"/>
      <c r="D14" s="21"/>
      <c r="E14" s="6"/>
      <c r="I14" s="70" t="s">
        <v>125</v>
      </c>
    </row>
    <row r="15" spans="1:9" x14ac:dyDescent="0.25">
      <c r="A15" s="13" t="s">
        <v>3</v>
      </c>
      <c r="B15" s="14" t="s">
        <v>18</v>
      </c>
      <c r="C15" s="18"/>
      <c r="D15" s="21"/>
      <c r="E15" s="6"/>
      <c r="I15" s="70" t="s">
        <v>126</v>
      </c>
    </row>
    <row r="16" spans="1:9" x14ac:dyDescent="0.25">
      <c r="A16" s="13" t="s">
        <v>4</v>
      </c>
      <c r="B16" s="14" t="s">
        <v>19</v>
      </c>
      <c r="C16" s="18"/>
      <c r="D16" s="21"/>
      <c r="E16" s="6"/>
      <c r="I16" s="70" t="s">
        <v>127</v>
      </c>
    </row>
    <row r="17" spans="1:9" x14ac:dyDescent="0.25">
      <c r="A17" s="13" t="s">
        <v>5</v>
      </c>
      <c r="B17" s="14" t="s">
        <v>20</v>
      </c>
      <c r="C17" s="18"/>
      <c r="D17" s="21"/>
      <c r="E17" s="6"/>
      <c r="I17" s="70" t="s">
        <v>128</v>
      </c>
    </row>
    <row r="18" spans="1:9" x14ac:dyDescent="0.25">
      <c r="A18" s="13" t="s">
        <v>6</v>
      </c>
      <c r="B18" s="14" t="s">
        <v>21</v>
      </c>
      <c r="C18" s="18"/>
      <c r="D18" s="21"/>
      <c r="E18" s="6"/>
      <c r="I18" s="70" t="s">
        <v>129</v>
      </c>
    </row>
    <row r="19" spans="1:9" x14ac:dyDescent="0.25">
      <c r="A19" s="13" t="s">
        <v>7</v>
      </c>
      <c r="B19" s="14" t="s">
        <v>22</v>
      </c>
      <c r="C19" s="18"/>
      <c r="D19" s="21"/>
      <c r="E19" s="6"/>
      <c r="I19" s="70" t="s">
        <v>130</v>
      </c>
    </row>
    <row r="20" spans="1:9" x14ac:dyDescent="0.25">
      <c r="A20" s="13" t="s">
        <v>8</v>
      </c>
      <c r="B20" s="14" t="s">
        <v>23</v>
      </c>
      <c r="C20" s="18"/>
      <c r="D20" s="21"/>
      <c r="E20" s="6"/>
      <c r="I20" s="70" t="s">
        <v>131</v>
      </c>
    </row>
    <row r="21" spans="1:9" x14ac:dyDescent="0.25">
      <c r="A21" s="13" t="s">
        <v>9</v>
      </c>
      <c r="B21" s="14" t="s">
        <v>24</v>
      </c>
      <c r="C21" s="20"/>
      <c r="D21" s="21"/>
      <c r="E21" s="6"/>
      <c r="I21" s="70" t="s">
        <v>132</v>
      </c>
    </row>
    <row r="22" spans="1:9" x14ac:dyDescent="0.25">
      <c r="A22" s="13" t="s">
        <v>10</v>
      </c>
      <c r="B22" s="14" t="s">
        <v>25</v>
      </c>
      <c r="C22" s="20"/>
      <c r="D22" s="21"/>
      <c r="E22" s="6"/>
      <c r="I22" s="70" t="s">
        <v>133</v>
      </c>
    </row>
    <row r="23" spans="1:9" x14ac:dyDescent="0.25">
      <c r="A23" s="13" t="s">
        <v>11</v>
      </c>
      <c r="B23" s="14" t="s">
        <v>26</v>
      </c>
      <c r="C23" s="20"/>
      <c r="D23" s="21"/>
      <c r="E23" s="6"/>
      <c r="I23" s="70" t="s">
        <v>134</v>
      </c>
    </row>
    <row r="24" spans="1:9" x14ac:dyDescent="0.25">
      <c r="A24" s="13" t="s">
        <v>12</v>
      </c>
      <c r="B24" s="14" t="s">
        <v>27</v>
      </c>
      <c r="C24" s="20"/>
      <c r="D24" s="21"/>
      <c r="E24" s="6"/>
    </row>
    <row r="25" spans="1:9" x14ac:dyDescent="0.25">
      <c r="A25" s="13" t="s">
        <v>13</v>
      </c>
      <c r="B25" s="14" t="s">
        <v>29</v>
      </c>
      <c r="C25" s="20"/>
      <c r="D25" s="21"/>
      <c r="E25" s="6"/>
    </row>
    <row r="26" spans="1:9" x14ac:dyDescent="0.25">
      <c r="A26" s="13" t="s">
        <v>14</v>
      </c>
      <c r="B26" s="14" t="s">
        <v>30</v>
      </c>
      <c r="C26" s="20"/>
      <c r="D26" s="21"/>
      <c r="E26" s="6"/>
    </row>
    <row r="27" spans="1:9" x14ac:dyDescent="0.25">
      <c r="A27" s="13" t="s">
        <v>15</v>
      </c>
      <c r="B27" s="14" t="s">
        <v>31</v>
      </c>
      <c r="C27" s="22"/>
      <c r="D27" s="23"/>
      <c r="E27" s="6"/>
    </row>
    <row r="28" spans="1:9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9" ht="2.4500000000000002" customHeight="1" x14ac:dyDescent="0.25">
      <c r="A29" s="127"/>
      <c r="B29" s="128"/>
      <c r="C29" s="128"/>
      <c r="D29" s="129"/>
      <c r="E29"/>
    </row>
    <row r="30" spans="1:9" ht="24" customHeight="1" x14ac:dyDescent="0.25">
      <c r="A30" s="122" t="s">
        <v>78</v>
      </c>
      <c r="B30" s="125"/>
      <c r="C30" s="125"/>
      <c r="D30" s="126"/>
      <c r="E30" s="6"/>
    </row>
    <row r="31" spans="1:9" x14ac:dyDescent="0.25">
      <c r="A31" s="107" t="s">
        <v>37</v>
      </c>
      <c r="B31" s="108"/>
      <c r="C31" s="24"/>
      <c r="D31" s="25"/>
      <c r="E31" s="6"/>
    </row>
    <row r="32" spans="1:9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ht="14.45" customHeight="1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4.9000000000000004" customHeight="1" x14ac:dyDescent="0.25">
      <c r="A36"/>
      <c r="B36"/>
      <c r="C36"/>
      <c r="D36"/>
      <c r="E36"/>
    </row>
  </sheetData>
  <sheetProtection algorithmName="SHA-512" hashValue="LcsCITmg2Q51pavYdmEDxU8722aB1QIziuz1swxbEuxWsJW8GGJkdAUynHFqQyq5pC3jP2l/pFF4Gt+/5Dvo3w==" saltValue="dzWRpCtUdixTGd09fdlBvA==" spinCount="100000" sheet="1" objects="1" scenarios="1" selectLockedCells="1"/>
  <mergeCells count="14">
    <mergeCell ref="B1:C1"/>
    <mergeCell ref="A33:B33"/>
    <mergeCell ref="A34:B34"/>
    <mergeCell ref="A35:B35"/>
    <mergeCell ref="A4:D4"/>
    <mergeCell ref="A3:D3"/>
    <mergeCell ref="A10:D10"/>
    <mergeCell ref="B2:C2"/>
    <mergeCell ref="A28:B28"/>
    <mergeCell ref="A30:D30"/>
    <mergeCell ref="A31:B31"/>
    <mergeCell ref="A32:B32"/>
    <mergeCell ref="A9:D9"/>
    <mergeCell ref="A29:D29"/>
  </mergeCells>
  <dataValidations xWindow="458" yWindow="795" count="7">
    <dataValidation type="textLength" allowBlank="1" showInputMessage="1" showErrorMessage="1" prompt="Cannot exceed 100 characters including spaces" sqref="B5:B6" xr:uid="{00000000-0002-0000-0200-000000000000}">
      <formula1>0</formula1>
      <formula2>100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200-000001000000}">
      <formula1>1</formula1>
      <formula2>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200-000002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200-000003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200-000004000000}">
      <formula1>0</formula1>
      <formula2>150000000</formula2>
    </dataValidation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200-000005000000}">
      <formula1>0</formula1>
      <formula2>9999.99</formula2>
    </dataValidation>
    <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sqref="B8" xr:uid="{00000000-0002-0000-0200-000006000000}">
      <formula1>$I$13:$I$23</formula1>
    </dataValidation>
  </dataValidations>
  <pageMargins left="0.25" right="0.25" top="0.75" bottom="0.75" header="0.3" footer="0.3"/>
  <pageSetup orientation="portrait" r:id="rId1"/>
  <headerFooter>
    <oddFooter>&amp;RBR Proj 01</oddFooter>
  </headerFooter>
  <ignoredErrors>
    <ignoredError sqref="A12:A15 A16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E36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5.855468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6.899999999999999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111</v>
      </c>
      <c r="E1" s="6"/>
    </row>
    <row r="2" spans="1:5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ht="24" customHeight="1" x14ac:dyDescent="0.25">
      <c r="A4" s="116" t="s">
        <v>34</v>
      </c>
      <c r="B4" s="117"/>
      <c r="C4" s="117"/>
      <c r="D4" s="118"/>
      <c r="E4" s="6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8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ht="24" customHeight="1" x14ac:dyDescent="0.25">
      <c r="A10" s="116" t="s">
        <v>34</v>
      </c>
      <c r="B10" s="117"/>
      <c r="C10" s="117"/>
      <c r="D10" s="118"/>
      <c r="E10" s="6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18"/>
      <c r="D14" s="19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18"/>
      <c r="D16" s="19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18"/>
      <c r="D18" s="19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18"/>
      <c r="D20" s="19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18"/>
      <c r="D22" s="19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18"/>
      <c r="D24" s="19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18"/>
      <c r="D26" s="19"/>
      <c r="E26" s="6"/>
    </row>
    <row r="27" spans="1:5" x14ac:dyDescent="0.25">
      <c r="A27" s="13" t="s">
        <v>15</v>
      </c>
      <c r="B27" s="14" t="s">
        <v>31</v>
      </c>
      <c r="C27" s="20"/>
      <c r="D27" s="21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4.9000000000000004" customHeight="1" x14ac:dyDescent="0.25">
      <c r="A36"/>
      <c r="B36"/>
      <c r="C36"/>
      <c r="D36"/>
      <c r="E36"/>
    </row>
  </sheetData>
  <sheetProtection algorithmName="SHA-512" hashValue="kUGgkHbd70rS5Q8E2sxsyQRHrEDZaLQ8MKdLfEjlKXi1TuMgIEkeIXuXzxaXpPEHEu0gXxNaGIouXsAT3uWYlw==" saltValue="LfMdDkgw5SyZrcfDzMlDCQ==" spinCount="100000" sheet="1" objects="1" scenarios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968" yWindow="542" count="6"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300-000000000000}">
      <formula1>0</formula1>
      <formula2>9999.99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300-000001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300-000002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300-000003000000}">
      <formula1>0</formula1>
      <formula2>150000000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300-000004000000}">
      <formula1>1</formula1>
      <formula2>99</formula2>
    </dataValidation>
    <dataValidation type="textLength" allowBlank="1" showInputMessage="1" showErrorMessage="1" prompt="Cannot exceed 100 characters including spaces" sqref="B5:B6" xr:uid="{00000000-0002-0000-0300-000005000000}">
      <formula1>0</formula1>
      <formula2>100</formula2>
    </dataValidation>
  </dataValidations>
  <pageMargins left="0.25" right="0.25" top="0.75" bottom="0.75" header="0.3" footer="0.3"/>
  <pageSetup orientation="portrait" verticalDpi="0" r:id="rId1"/>
  <headerFooter>
    <oddFooter>&amp;RBR Proj 02</oddFooter>
  </headerFooter>
  <extLst>
    <ext xmlns:x14="http://schemas.microsoft.com/office/spreadsheetml/2009/9/main" uri="{CCE6A557-97BC-4b89-ADB6-D9C93CAAB3DF}">
      <x14:dataValidations xmlns:xm="http://schemas.microsoft.com/office/excel/2006/main" xWindow="968" yWindow="542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3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E36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5.855468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6.899999999999999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118</v>
      </c>
      <c r="E1" s="6"/>
    </row>
    <row r="2" spans="1:5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ht="24" customHeight="1" x14ac:dyDescent="0.25">
      <c r="A4" s="116" t="s">
        <v>34</v>
      </c>
      <c r="B4" s="117"/>
      <c r="C4" s="117"/>
      <c r="D4" s="118"/>
      <c r="E4" s="6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8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ht="24" customHeight="1" x14ac:dyDescent="0.25">
      <c r="A10" s="116" t="s">
        <v>34</v>
      </c>
      <c r="B10" s="117"/>
      <c r="C10" s="117"/>
      <c r="D10" s="118"/>
      <c r="E10" s="6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18"/>
      <c r="D14" s="19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18"/>
      <c r="D16" s="19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18"/>
      <c r="D18" s="19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18"/>
      <c r="D20" s="19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18"/>
      <c r="D22" s="19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18"/>
      <c r="D24" s="19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18"/>
      <c r="D26" s="19"/>
      <c r="E26" s="6"/>
    </row>
    <row r="27" spans="1:5" x14ac:dyDescent="0.25">
      <c r="A27" s="13" t="s">
        <v>15</v>
      </c>
      <c r="B27" s="14" t="s">
        <v>31</v>
      </c>
      <c r="C27" s="20"/>
      <c r="D27" s="21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4.9000000000000004" customHeight="1" x14ac:dyDescent="0.25">
      <c r="A36"/>
      <c r="B36"/>
      <c r="C36"/>
      <c r="D36"/>
      <c r="E36"/>
    </row>
  </sheetData>
  <sheetProtection algorithmName="SHA-512" hashValue="vlxRq+jvY6MksB3u7LRRZfR8l9Qdgxl94j7aVWwAZrNhJ+3U2D5vyviM+XUVZgsbCRcqHlEIFLJGC2vLqpOjFA==" saltValue="MTAf82JA553ujvGf1oSZQA==" spinCount="100000" sheet="1" objects="1" scenarios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866" yWindow="714" count="6"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400-000000000000}">
      <formula1>0</formula1>
      <formula2>9999.99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400-000001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400-000002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400-000003000000}">
      <formula1>0</formula1>
      <formula2>150000000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400-000004000000}">
      <formula1>1</formula1>
      <formula2>99</formula2>
    </dataValidation>
    <dataValidation type="textLength" allowBlank="1" showInputMessage="1" showErrorMessage="1" prompt="Cannot exceed 100 characters including spaces" sqref="B5:B6" xr:uid="{00000000-0002-0000-0400-000005000000}">
      <formula1>0</formula1>
      <formula2>100</formula2>
    </dataValidation>
  </dataValidations>
  <pageMargins left="0.25" right="0.25" top="0.75" bottom="0.75" header="0.3" footer="0.3"/>
  <pageSetup orientation="portrait" verticalDpi="0" r:id="rId1"/>
  <headerFooter>
    <oddFooter>&amp;RBR Proj 03</oddFooter>
  </headerFooter>
  <extLst>
    <ext xmlns:x14="http://schemas.microsoft.com/office/spreadsheetml/2009/9/main" uri="{CCE6A557-97BC-4b89-ADB6-D9C93CAAB3DF}">
      <x14:dataValidations xmlns:xm="http://schemas.microsoft.com/office/excel/2006/main" xWindow="866" yWindow="714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4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E36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5.855468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7.45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117</v>
      </c>
      <c r="E1" s="6"/>
    </row>
    <row r="2" spans="1:5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ht="24" customHeight="1" x14ac:dyDescent="0.25">
      <c r="A4" s="116" t="s">
        <v>34</v>
      </c>
      <c r="B4" s="117"/>
      <c r="C4" s="117"/>
      <c r="D4" s="118"/>
      <c r="E4" s="6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8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ht="24" customHeight="1" x14ac:dyDescent="0.25">
      <c r="A10" s="116" t="s">
        <v>34</v>
      </c>
      <c r="B10" s="117"/>
      <c r="C10" s="117"/>
      <c r="D10" s="118"/>
      <c r="E10" s="6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18"/>
      <c r="D14" s="19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18"/>
      <c r="D16" s="19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18"/>
      <c r="D18" s="19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18"/>
      <c r="D20" s="19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18"/>
      <c r="D22" s="19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18"/>
      <c r="D24" s="19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18"/>
      <c r="D26" s="19"/>
      <c r="E26" s="6"/>
    </row>
    <row r="27" spans="1:5" x14ac:dyDescent="0.25">
      <c r="A27" s="13" t="s">
        <v>15</v>
      </c>
      <c r="B27" s="14" t="s">
        <v>31</v>
      </c>
      <c r="C27" s="20"/>
      <c r="D27" s="21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3.6" customHeight="1" x14ac:dyDescent="0.25">
      <c r="A36"/>
      <c r="B36"/>
      <c r="C36"/>
      <c r="D36"/>
      <c r="E36"/>
    </row>
  </sheetData>
  <sheetProtection algorithmName="SHA-512" hashValue="TN75Iijv6XeR3p631aEOqfhcLUNVtEIYXIP2GnL6qZ6PlQEzdV2etUFsjiCJv1B/XKn/rk7+j2lK2BFfAjC0Fw==" saltValue="W3O4bfFhaieOfFjahEDcMA==" spinCount="100000" sheet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985" yWindow="731" count="6"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500-000000000000}">
      <formula1>0</formula1>
      <formula2>9999.99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500-000001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500-000002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500-000003000000}">
      <formula1>0</formula1>
      <formula2>150000000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500-000004000000}">
      <formula1>1</formula1>
      <formula2>99</formula2>
    </dataValidation>
    <dataValidation type="textLength" allowBlank="1" showInputMessage="1" showErrorMessage="1" prompt="Cannot exceed 100 characters including spaces" sqref="B5:B6" xr:uid="{00000000-0002-0000-0500-000005000000}">
      <formula1>0</formula1>
      <formula2>100</formula2>
    </dataValidation>
  </dataValidations>
  <pageMargins left="0.25" right="0.25" top="0.75" bottom="0.75" header="0.3" footer="0.3"/>
  <pageSetup orientation="portrait" verticalDpi="0" r:id="rId1"/>
  <headerFooter>
    <oddFooter>&amp;RBR Proj 04</oddFooter>
  </headerFooter>
  <extLst>
    <ext xmlns:x14="http://schemas.microsoft.com/office/spreadsheetml/2009/9/main" uri="{CCE6A557-97BC-4b89-ADB6-D9C93CAAB3DF}">
      <x14:dataValidations xmlns:xm="http://schemas.microsoft.com/office/excel/2006/main" xWindow="985" yWindow="731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5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E36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5.71093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6.899999999999999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116</v>
      </c>
      <c r="E1" s="6"/>
    </row>
    <row r="2" spans="1:5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ht="24" customHeight="1" x14ac:dyDescent="0.25">
      <c r="A4" s="116" t="s">
        <v>34</v>
      </c>
      <c r="B4" s="117"/>
      <c r="C4" s="117"/>
      <c r="D4" s="118"/>
      <c r="E4" s="6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8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ht="24" customHeight="1" x14ac:dyDescent="0.25">
      <c r="A10" s="116" t="s">
        <v>34</v>
      </c>
      <c r="B10" s="117"/>
      <c r="C10" s="117"/>
      <c r="D10" s="118"/>
      <c r="E10" s="6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18"/>
      <c r="D14" s="19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18"/>
      <c r="D16" s="19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18"/>
      <c r="D18" s="19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18"/>
      <c r="D20" s="19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18"/>
      <c r="D22" s="19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18"/>
      <c r="D24" s="19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18"/>
      <c r="D26" s="19"/>
      <c r="E26" s="6"/>
    </row>
    <row r="27" spans="1:5" x14ac:dyDescent="0.25">
      <c r="A27" s="13" t="s">
        <v>15</v>
      </c>
      <c r="B27" s="14" t="s">
        <v>31</v>
      </c>
      <c r="C27" s="20"/>
      <c r="D27" s="21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3.6" customHeight="1" x14ac:dyDescent="0.25">
      <c r="A36"/>
      <c r="B36"/>
      <c r="C36"/>
      <c r="D36"/>
      <c r="E36"/>
    </row>
  </sheetData>
  <sheetProtection algorithmName="SHA-512" hashValue="I7kry71cRpd6ACFPnv3wyL6JzQmyuF1ilQfP1D0yMouB9ugppDenvNWXy0eb/xzIvGm5W9cwzD/OFADv/+1RSA==" saltValue="Y3q6jxi6twG5itMLH109zg==" spinCount="100000" sheet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833" yWindow="515" count="6"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600-000000000000}">
      <formula1>0</formula1>
      <formula2>9999.99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600-000001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600-000002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600-000003000000}">
      <formula1>0</formula1>
      <formula2>150000000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600-000004000000}">
      <formula1>1</formula1>
      <formula2>99</formula2>
    </dataValidation>
    <dataValidation type="textLength" allowBlank="1" showInputMessage="1" showErrorMessage="1" prompt="Cannot exceed 100 characters including spaces" sqref="B5:B6" xr:uid="{00000000-0002-0000-0600-000005000000}">
      <formula1>0</formula1>
      <formula2>100</formula2>
    </dataValidation>
  </dataValidations>
  <pageMargins left="0.25" right="0.25" top="0.75" bottom="0.75" header="0.3" footer="0.3"/>
  <pageSetup orientation="portrait" verticalDpi="0" r:id="rId1"/>
  <headerFooter>
    <oddFooter>&amp;RBR Proj 05</oddFooter>
  </headerFooter>
  <extLst>
    <ext xmlns:x14="http://schemas.microsoft.com/office/spreadsheetml/2009/9/main" uri="{CCE6A557-97BC-4b89-ADB6-D9C93CAAB3DF}">
      <x14:dataValidations xmlns:xm="http://schemas.microsoft.com/office/excel/2006/main" xWindow="833" yWindow="515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6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E36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6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6.899999999999999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115</v>
      </c>
      <c r="E1" s="6"/>
    </row>
    <row r="2" spans="1:5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ht="24" customHeight="1" x14ac:dyDescent="0.25">
      <c r="A4" s="116" t="s">
        <v>34</v>
      </c>
      <c r="B4" s="117"/>
      <c r="C4" s="117"/>
      <c r="D4" s="118"/>
      <c r="E4" s="6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72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ht="24" customHeight="1" x14ac:dyDescent="0.25">
      <c r="A10" s="116" t="s">
        <v>34</v>
      </c>
      <c r="B10" s="117"/>
      <c r="C10" s="117"/>
      <c r="D10" s="118"/>
      <c r="E10" s="6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18"/>
      <c r="D14" s="19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18"/>
      <c r="D16" s="19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18"/>
      <c r="D18" s="19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18"/>
      <c r="D20" s="19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18"/>
      <c r="D22" s="19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18"/>
      <c r="D24" s="19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18"/>
      <c r="D26" s="19"/>
      <c r="E26" s="6"/>
    </row>
    <row r="27" spans="1:5" x14ac:dyDescent="0.25">
      <c r="A27" s="13" t="s">
        <v>15</v>
      </c>
      <c r="B27" s="14" t="s">
        <v>31</v>
      </c>
      <c r="C27" s="20"/>
      <c r="D27" s="21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3.6" customHeight="1" x14ac:dyDescent="0.25">
      <c r="A36"/>
      <c r="B36"/>
      <c r="C36"/>
      <c r="D36"/>
      <c r="E36"/>
    </row>
  </sheetData>
  <sheetProtection algorithmName="SHA-512" hashValue="x2PH60mgGZ6vvFD4e/rDyAzBFJp2YujEuPSnmazSJjHYttutJlPtWSl9AeVUgNuTz4nzbotdz4GX8++SxajEGg==" saltValue="X8y+v6SP7cR9009se60/ng==" spinCount="100000" sheet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864" yWindow="699" count="6"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700-000000000000}">
      <formula1>0</formula1>
      <formula2>9999.99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700-000001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700-000002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700-000003000000}">
      <formula1>0</formula1>
      <formula2>150000000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700-000004000000}">
      <formula1>1</formula1>
      <formula2>99</formula2>
    </dataValidation>
    <dataValidation type="textLength" allowBlank="1" showInputMessage="1" showErrorMessage="1" prompt="Cannot exceed 100 characters including spaces" sqref="B5:B6" xr:uid="{00000000-0002-0000-0700-000005000000}">
      <formula1>0</formula1>
      <formula2>100</formula2>
    </dataValidation>
  </dataValidations>
  <pageMargins left="0.25" right="0.25" top="0.75" bottom="0.75" header="0.3" footer="0.3"/>
  <pageSetup orientation="portrait" verticalDpi="0" r:id="rId1"/>
  <headerFooter>
    <oddFooter>&amp;RBR Proj 06</oddFooter>
  </headerFooter>
  <extLst>
    <ext xmlns:x14="http://schemas.microsoft.com/office/spreadsheetml/2009/9/main" uri="{CCE6A557-97BC-4b89-ADB6-D9C93CAAB3DF}">
      <x14:dataValidations xmlns:xm="http://schemas.microsoft.com/office/excel/2006/main" xWindow="864" yWindow="699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7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E36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5.855468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6.899999999999999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114</v>
      </c>
      <c r="E1" s="6"/>
    </row>
    <row r="2" spans="1:5" ht="47.25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s="50" customFormat="1" ht="24" customHeight="1" x14ac:dyDescent="0.25">
      <c r="A4" s="116" t="s">
        <v>34</v>
      </c>
      <c r="B4" s="117"/>
      <c r="C4" s="117"/>
      <c r="D4" s="118"/>
      <c r="E4" s="49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72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s="50" customFormat="1" ht="24" customHeight="1" x14ac:dyDescent="0.25">
      <c r="A10" s="116" t="s">
        <v>34</v>
      </c>
      <c r="B10" s="117"/>
      <c r="C10" s="117"/>
      <c r="D10" s="118"/>
      <c r="E10" s="49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18"/>
      <c r="D14" s="19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18"/>
      <c r="D16" s="19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18"/>
      <c r="D18" s="19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18"/>
      <c r="D20" s="19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18"/>
      <c r="D22" s="19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18"/>
      <c r="D24" s="19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18"/>
      <c r="D26" s="19"/>
      <c r="E26" s="6"/>
    </row>
    <row r="27" spans="1:5" x14ac:dyDescent="0.25">
      <c r="A27" s="13" t="s">
        <v>15</v>
      </c>
      <c r="B27" s="14" t="s">
        <v>31</v>
      </c>
      <c r="C27" s="20"/>
      <c r="D27" s="21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3.6" customHeight="1" x14ac:dyDescent="0.25">
      <c r="A36"/>
      <c r="B36"/>
      <c r="C36"/>
      <c r="D36"/>
      <c r="E36"/>
    </row>
  </sheetData>
  <sheetProtection algorithmName="SHA-512" hashValue="t2dB5n6ocHE3gQiqikOsWhg9BzUYqIGC6/mMlWmLNmEqXSKzdOtC19zATRhpXBA/gGAhzb/k9h+0BSte5kwKOg==" saltValue="N4dRkLNOOaq6nUREoaAPqA==" spinCount="100000" sheet="1" objects="1" scenarios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799" yWindow="727" count="6">
    <dataValidation type="textLength" allowBlank="1" showInputMessage="1" showErrorMessage="1" prompt="Cannot exceed 100 characters including spaces" sqref="B5:B6" xr:uid="{00000000-0002-0000-0800-000000000000}">
      <formula1>0</formula1>
      <formula2>100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800-000001000000}">
      <formula1>1</formula1>
      <formula2>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800-000002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800-000003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800-000004000000}">
      <formula1>0</formula1>
      <formula2>150000000</formula2>
    </dataValidation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800-000005000000}">
      <formula1>0</formula1>
      <formula2>9999.99</formula2>
    </dataValidation>
  </dataValidations>
  <pageMargins left="0.25" right="0.25" top="0.75" bottom="0.75" header="0.3" footer="0.3"/>
  <pageSetup orientation="portrait" verticalDpi="0" r:id="rId1"/>
  <headerFooter>
    <oddFooter>&amp;RBR Proj 07</oddFooter>
  </headerFooter>
  <extLst>
    <ext xmlns:x14="http://schemas.microsoft.com/office/spreadsheetml/2009/9/main" uri="{CCE6A557-97BC-4b89-ADB6-D9C93CAAB3DF}">
      <x14:dataValidations xmlns:xm="http://schemas.microsoft.com/office/excel/2006/main" xWindow="799" yWindow="727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8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E36"/>
  <sheetViews>
    <sheetView zoomScaleNormal="100" workbookViewId="0">
      <selection activeCell="B5" sqref="B5"/>
    </sheetView>
  </sheetViews>
  <sheetFormatPr defaultColWidth="8.85546875" defaultRowHeight="15" x14ac:dyDescent="0.25"/>
  <cols>
    <col min="1" max="1" width="15.855468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8.600000000000001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113</v>
      </c>
      <c r="E1" s="6"/>
    </row>
    <row r="2" spans="1:5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ht="24" customHeight="1" x14ac:dyDescent="0.25">
      <c r="A4" s="116" t="s">
        <v>34</v>
      </c>
      <c r="B4" s="117"/>
      <c r="C4" s="117"/>
      <c r="D4" s="118"/>
      <c r="E4" s="6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8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ht="24" customHeight="1" x14ac:dyDescent="0.25">
      <c r="A10" s="116" t="s">
        <v>34</v>
      </c>
      <c r="B10" s="117"/>
      <c r="C10" s="117"/>
      <c r="D10" s="118"/>
      <c r="E10" s="6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18"/>
      <c r="D13" s="19"/>
      <c r="E13" s="6"/>
    </row>
    <row r="14" spans="1:5" x14ac:dyDescent="0.25">
      <c r="A14" s="13" t="s">
        <v>2</v>
      </c>
      <c r="B14" s="14" t="s">
        <v>17</v>
      </c>
      <c r="C14" s="18"/>
      <c r="D14" s="19"/>
      <c r="E14" s="6"/>
    </row>
    <row r="15" spans="1:5" x14ac:dyDescent="0.25">
      <c r="A15" s="13" t="s">
        <v>3</v>
      </c>
      <c r="B15" s="14" t="s">
        <v>18</v>
      </c>
      <c r="C15" s="18"/>
      <c r="D15" s="19"/>
      <c r="E15" s="6"/>
    </row>
    <row r="16" spans="1:5" x14ac:dyDescent="0.25">
      <c r="A16" s="13" t="s">
        <v>4</v>
      </c>
      <c r="B16" s="14" t="s">
        <v>19</v>
      </c>
      <c r="C16" s="18"/>
      <c r="D16" s="19"/>
      <c r="E16" s="6"/>
    </row>
    <row r="17" spans="1:5" x14ac:dyDescent="0.25">
      <c r="A17" s="13" t="s">
        <v>5</v>
      </c>
      <c r="B17" s="14" t="s">
        <v>20</v>
      </c>
      <c r="C17" s="18"/>
      <c r="D17" s="19"/>
      <c r="E17" s="6"/>
    </row>
    <row r="18" spans="1:5" x14ac:dyDescent="0.25">
      <c r="A18" s="13" t="s">
        <v>6</v>
      </c>
      <c r="B18" s="14" t="s">
        <v>21</v>
      </c>
      <c r="C18" s="18"/>
      <c r="D18" s="19"/>
      <c r="E18" s="6"/>
    </row>
    <row r="19" spans="1:5" x14ac:dyDescent="0.25">
      <c r="A19" s="13" t="s">
        <v>7</v>
      </c>
      <c r="B19" s="14" t="s">
        <v>22</v>
      </c>
      <c r="C19" s="18"/>
      <c r="D19" s="19"/>
      <c r="E19" s="6"/>
    </row>
    <row r="20" spans="1:5" x14ac:dyDescent="0.25">
      <c r="A20" s="13" t="s">
        <v>8</v>
      </c>
      <c r="B20" s="14" t="s">
        <v>23</v>
      </c>
      <c r="C20" s="18"/>
      <c r="D20" s="19"/>
      <c r="E20" s="6"/>
    </row>
    <row r="21" spans="1:5" x14ac:dyDescent="0.25">
      <c r="A21" s="13" t="s">
        <v>9</v>
      </c>
      <c r="B21" s="14" t="s">
        <v>24</v>
      </c>
      <c r="C21" s="18"/>
      <c r="D21" s="19"/>
      <c r="E21" s="6"/>
    </row>
    <row r="22" spans="1:5" x14ac:dyDescent="0.25">
      <c r="A22" s="13" t="s">
        <v>10</v>
      </c>
      <c r="B22" s="14" t="s">
        <v>25</v>
      </c>
      <c r="C22" s="18"/>
      <c r="D22" s="19"/>
      <c r="E22" s="6"/>
    </row>
    <row r="23" spans="1:5" x14ac:dyDescent="0.25">
      <c r="A23" s="13" t="s">
        <v>11</v>
      </c>
      <c r="B23" s="14" t="s">
        <v>26</v>
      </c>
      <c r="C23" s="18"/>
      <c r="D23" s="19"/>
      <c r="E23" s="6"/>
    </row>
    <row r="24" spans="1:5" x14ac:dyDescent="0.25">
      <c r="A24" s="13" t="s">
        <v>12</v>
      </c>
      <c r="B24" s="14" t="s">
        <v>27</v>
      </c>
      <c r="C24" s="18"/>
      <c r="D24" s="19"/>
      <c r="E24" s="6"/>
    </row>
    <row r="25" spans="1:5" x14ac:dyDescent="0.25">
      <c r="A25" s="13" t="s">
        <v>13</v>
      </c>
      <c r="B25" s="14" t="s">
        <v>29</v>
      </c>
      <c r="C25" s="18"/>
      <c r="D25" s="19"/>
      <c r="E25" s="6"/>
    </row>
    <row r="26" spans="1:5" x14ac:dyDescent="0.25">
      <c r="A26" s="13" t="s">
        <v>14</v>
      </c>
      <c r="B26" s="14" t="s">
        <v>30</v>
      </c>
      <c r="C26" s="18"/>
      <c r="D26" s="19"/>
      <c r="E26" s="6"/>
    </row>
    <row r="27" spans="1:5" x14ac:dyDescent="0.25">
      <c r="A27" s="13" t="s">
        <v>15</v>
      </c>
      <c r="B27" s="14" t="s">
        <v>31</v>
      </c>
      <c r="C27" s="18"/>
      <c r="D27" s="19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18"/>
      <c r="D31" s="19"/>
      <c r="E31" s="6"/>
    </row>
    <row r="32" spans="1:5" x14ac:dyDescent="0.25">
      <c r="A32" s="107" t="s">
        <v>33</v>
      </c>
      <c r="B32" s="108"/>
      <c r="C32" s="18"/>
      <c r="D32" s="19"/>
      <c r="E32" s="6"/>
    </row>
    <row r="33" spans="1:5" x14ac:dyDescent="0.25">
      <c r="A33" s="107" t="s">
        <v>38</v>
      </c>
      <c r="B33" s="108"/>
      <c r="C33" s="18"/>
      <c r="D33" s="19"/>
      <c r="E33" s="6"/>
    </row>
    <row r="34" spans="1:5" x14ac:dyDescent="0.25">
      <c r="A34" s="107" t="s">
        <v>39</v>
      </c>
      <c r="B34" s="108"/>
      <c r="C34" s="18"/>
      <c r="D34" s="19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3.6" customHeight="1" x14ac:dyDescent="0.25">
      <c r="A36"/>
      <c r="B36"/>
      <c r="C36"/>
      <c r="D36"/>
      <c r="E36"/>
    </row>
  </sheetData>
  <sheetProtection algorithmName="SHA-512" hashValue="mPe8gVPAIyPCYgttOFudrIFgux/3Pya3q5gHlrP9bQfMjpWF+mFgRnc9NEy1ketxXg7nB6znIpAojZVsXMTcmA==" saltValue="629qSnbT+NmE9sm01OvCOg==" spinCount="100000" sheet="1" objects="1" scenarios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940" yWindow="644" count="6">
    <dataValidation type="textLength" allowBlank="1" showInputMessage="1" showErrorMessage="1" prompt="Cannot exceed 100 characters including spaces" sqref="B5:B6" xr:uid="{00000000-0002-0000-0900-000000000000}">
      <formula1>0</formula1>
      <formula2>100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900-000001000000}">
      <formula1>1</formula1>
      <formula2>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900-000002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900-000003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900-000004000000}">
      <formula1>0</formula1>
      <formula2>150000000</formula2>
    </dataValidation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900-000005000000}">
      <formula1>0</formula1>
      <formula2>9999.99</formula2>
    </dataValidation>
  </dataValidations>
  <pageMargins left="0.25" right="0.25" top="0.75" bottom="0.75" header="0.3" footer="0.3"/>
  <pageSetup orientation="portrait" verticalDpi="0" r:id="rId1"/>
  <headerFooter>
    <oddFooter>&amp;RBR Proj 08</oddFooter>
  </headerFooter>
  <extLst>
    <ext xmlns:x14="http://schemas.microsoft.com/office/spreadsheetml/2009/9/main" uri="{CCE6A557-97BC-4b89-ADB6-D9C93CAAB3DF}">
      <x14:dataValidations xmlns:xm="http://schemas.microsoft.com/office/excel/2006/main" xWindow="940" yWindow="644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9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E36"/>
  <sheetViews>
    <sheetView workbookViewId="0">
      <selection activeCell="B5" sqref="B5"/>
    </sheetView>
  </sheetViews>
  <sheetFormatPr defaultColWidth="8.85546875" defaultRowHeight="15" x14ac:dyDescent="0.25"/>
  <cols>
    <col min="1" max="1" width="15.855468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8.600000000000001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112</v>
      </c>
      <c r="E1" s="6"/>
    </row>
    <row r="2" spans="1:5" ht="47.25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s="50" customFormat="1" ht="24" customHeight="1" x14ac:dyDescent="0.25">
      <c r="A4" s="116" t="s">
        <v>34</v>
      </c>
      <c r="B4" s="117"/>
      <c r="C4" s="117"/>
      <c r="D4" s="118"/>
      <c r="E4" s="49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72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s="50" customFormat="1" ht="24" customHeight="1" x14ac:dyDescent="0.25">
      <c r="A10" s="116" t="s">
        <v>34</v>
      </c>
      <c r="B10" s="117"/>
      <c r="C10" s="117"/>
      <c r="D10" s="118"/>
      <c r="E10" s="49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20"/>
      <c r="D14" s="21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20"/>
      <c r="D16" s="21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20"/>
      <c r="D18" s="21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20"/>
      <c r="D20" s="21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20"/>
      <c r="D22" s="21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20"/>
      <c r="D24" s="21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20"/>
      <c r="D26" s="21"/>
      <c r="E26" s="6"/>
    </row>
    <row r="27" spans="1:5" x14ac:dyDescent="0.25">
      <c r="A27" s="13" t="s">
        <v>15</v>
      </c>
      <c r="B27" s="14" t="s">
        <v>31</v>
      </c>
      <c r="C27" s="22"/>
      <c r="D27" s="23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3.6" customHeight="1" x14ac:dyDescent="0.25">
      <c r="A36"/>
      <c r="B36"/>
      <c r="C36"/>
      <c r="D36"/>
      <c r="E36"/>
    </row>
  </sheetData>
  <sheetProtection algorithmName="SHA-512" hashValue="+YX6jX1XPn4T4HGEV9SuMTUs8MYVSwMoRDMZYgi4ZRznOEka85R3qtQexi8kyRvAjTm0y9svpydGAuNXA3NmIQ==" saltValue="+DswFLlsvs4fbgCy0Gb5Nw==" spinCount="100000" sheet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count="6">
    <dataValidation type="textLength" allowBlank="1" showInputMessage="1" showErrorMessage="1" prompt="Cannot exceed 100 characters including spaces" sqref="B5:B6" xr:uid="{00000000-0002-0000-0A00-000000000000}">
      <formula1>0</formula1>
      <formula2>100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A00-000001000000}">
      <formula1>1</formula1>
      <formula2>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A00-000002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A00-000003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A00-000004000000}">
      <formula1>0</formula1>
      <formula2>150000000</formula2>
    </dataValidation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A00-000005000000}">
      <formula1>0</formula1>
      <formula2>9999.99</formula2>
    </dataValidation>
  </dataValidations>
  <pageMargins left="0.25" right="0.25" top="0.75" bottom="0.75" header="0.3" footer="0.3"/>
  <pageSetup orientation="portrait" verticalDpi="0" r:id="rId1"/>
  <headerFooter>
    <oddFooter>&amp;RBR Proj 09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A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E36"/>
  <sheetViews>
    <sheetView workbookViewId="0">
      <selection activeCell="B5" sqref="B5"/>
    </sheetView>
  </sheetViews>
  <sheetFormatPr defaultColWidth="8.85546875" defaultRowHeight="15" x14ac:dyDescent="0.25"/>
  <cols>
    <col min="1" max="1" width="15.85546875" style="31" customWidth="1"/>
    <col min="2" max="2" width="49" style="31" customWidth="1"/>
    <col min="3" max="4" width="16.5703125" style="31" customWidth="1"/>
    <col min="5" max="5" width="0.7109375" style="31" customWidth="1"/>
    <col min="6" max="16384" width="8.85546875" style="31"/>
  </cols>
  <sheetData>
    <row r="1" spans="1:5" ht="18.600000000000001" customHeight="1" x14ac:dyDescent="0.25">
      <c r="A1" s="67" t="str">
        <f>Coversheet!A1</f>
        <v xml:space="preserve">State of Alabama
</v>
      </c>
      <c r="B1" s="114" t="s">
        <v>80</v>
      </c>
      <c r="C1" s="115"/>
      <c r="D1" s="68" t="s">
        <v>105</v>
      </c>
      <c r="E1" s="6"/>
    </row>
    <row r="2" spans="1:5" ht="48" customHeight="1" x14ac:dyDescent="0.25">
      <c r="A2" s="66" t="str">
        <f>Coversheet!A2</f>
        <v>EBO Form 7 - Information Technology</v>
      </c>
      <c r="B2" s="122" t="s">
        <v>104</v>
      </c>
      <c r="C2" s="123"/>
      <c r="D2" s="65" t="str">
        <f>"   Fiscal Year   "&amp; Coversheet!D2</f>
        <v xml:space="preserve">   Fiscal Year   2028</v>
      </c>
      <c r="E2" s="6"/>
    </row>
    <row r="3" spans="1:5" ht="3.6" customHeight="1" x14ac:dyDescent="0.25">
      <c r="A3" s="127"/>
      <c r="B3" s="128"/>
      <c r="C3" s="128"/>
      <c r="D3" s="129"/>
      <c r="E3" s="6"/>
    </row>
    <row r="4" spans="1:5" s="50" customFormat="1" ht="24" customHeight="1" x14ac:dyDescent="0.25">
      <c r="A4" s="116" t="s">
        <v>34</v>
      </c>
      <c r="B4" s="117"/>
      <c r="C4" s="117"/>
      <c r="D4" s="118"/>
      <c r="E4" s="49"/>
    </row>
    <row r="5" spans="1:5" ht="40.15" customHeight="1" x14ac:dyDescent="0.25">
      <c r="A5" s="48" t="s">
        <v>44</v>
      </c>
      <c r="B5" s="29"/>
      <c r="C5" s="8" t="s">
        <v>46</v>
      </c>
      <c r="D5" s="16"/>
      <c r="E5" s="6"/>
    </row>
    <row r="6" spans="1:5" ht="40.15" customHeight="1" x14ac:dyDescent="0.25">
      <c r="A6" s="48" t="s">
        <v>45</v>
      </c>
      <c r="B6" s="28"/>
      <c r="C6" s="8" t="s">
        <v>47</v>
      </c>
      <c r="D6" s="16"/>
      <c r="E6" s="6"/>
    </row>
    <row r="7" spans="1:5" ht="40.15" customHeight="1" x14ac:dyDescent="0.25">
      <c r="A7" s="7" t="s">
        <v>79</v>
      </c>
      <c r="B7" s="30"/>
      <c r="C7" s="8" t="s">
        <v>48</v>
      </c>
      <c r="D7" s="17"/>
      <c r="E7" s="6"/>
    </row>
    <row r="8" spans="1:5" ht="40.15" customHeight="1" x14ac:dyDescent="0.25">
      <c r="A8" s="72" t="s">
        <v>124</v>
      </c>
      <c r="B8" s="71"/>
      <c r="C8" s="8" t="s">
        <v>139</v>
      </c>
      <c r="D8" s="17"/>
      <c r="E8" s="6"/>
    </row>
    <row r="9" spans="1:5" ht="3.6" customHeight="1" x14ac:dyDescent="0.25">
      <c r="A9" s="127"/>
      <c r="B9" s="128"/>
      <c r="C9" s="128"/>
      <c r="D9" s="129"/>
      <c r="E9"/>
    </row>
    <row r="10" spans="1:5" s="50" customFormat="1" ht="24" customHeight="1" x14ac:dyDescent="0.25">
      <c r="A10" s="116" t="s">
        <v>34</v>
      </c>
      <c r="B10" s="117"/>
      <c r="C10" s="117"/>
      <c r="D10" s="118"/>
      <c r="E10" s="49"/>
    </row>
    <row r="11" spans="1:5" ht="30" x14ac:dyDescent="0.25">
      <c r="A11" s="5" t="s">
        <v>40</v>
      </c>
      <c r="B11" s="1" t="s">
        <v>32</v>
      </c>
      <c r="C11" s="2" t="str">
        <f>'Proj 01'!$C$11</f>
        <v>Budgeted 2027 (Whole Dollars)</v>
      </c>
      <c r="D11" s="2" t="str">
        <f>'Proj 01'!$D$11</f>
        <v>Requested 2028 (Whole Dollars)</v>
      </c>
      <c r="E11" s="6"/>
    </row>
    <row r="12" spans="1:5" x14ac:dyDescent="0.25">
      <c r="A12" s="13" t="s">
        <v>0</v>
      </c>
      <c r="B12" s="14" t="s">
        <v>28</v>
      </c>
      <c r="C12" s="18"/>
      <c r="D12" s="19"/>
      <c r="E12" s="6"/>
    </row>
    <row r="13" spans="1:5" x14ac:dyDescent="0.25">
      <c r="A13" s="13" t="s">
        <v>1</v>
      </c>
      <c r="B13" s="14" t="s">
        <v>16</v>
      </c>
      <c r="C13" s="20"/>
      <c r="D13" s="21"/>
      <c r="E13" s="6"/>
    </row>
    <row r="14" spans="1:5" x14ac:dyDescent="0.25">
      <c r="A14" s="13" t="s">
        <v>2</v>
      </c>
      <c r="B14" s="14" t="s">
        <v>17</v>
      </c>
      <c r="C14" s="20"/>
      <c r="D14" s="21"/>
      <c r="E14" s="6"/>
    </row>
    <row r="15" spans="1:5" x14ac:dyDescent="0.25">
      <c r="A15" s="13" t="s">
        <v>3</v>
      </c>
      <c r="B15" s="14" t="s">
        <v>18</v>
      </c>
      <c r="C15" s="20"/>
      <c r="D15" s="21"/>
      <c r="E15" s="6"/>
    </row>
    <row r="16" spans="1:5" x14ac:dyDescent="0.25">
      <c r="A16" s="13" t="s">
        <v>4</v>
      </c>
      <c r="B16" s="14" t="s">
        <v>19</v>
      </c>
      <c r="C16" s="20"/>
      <c r="D16" s="21"/>
      <c r="E16" s="6"/>
    </row>
    <row r="17" spans="1:5" x14ac:dyDescent="0.25">
      <c r="A17" s="13" t="s">
        <v>5</v>
      </c>
      <c r="B17" s="14" t="s">
        <v>20</v>
      </c>
      <c r="C17" s="20"/>
      <c r="D17" s="21"/>
      <c r="E17" s="6"/>
    </row>
    <row r="18" spans="1:5" x14ac:dyDescent="0.25">
      <c r="A18" s="13" t="s">
        <v>6</v>
      </c>
      <c r="B18" s="14" t="s">
        <v>21</v>
      </c>
      <c r="C18" s="20"/>
      <c r="D18" s="21"/>
      <c r="E18" s="6"/>
    </row>
    <row r="19" spans="1:5" x14ac:dyDescent="0.25">
      <c r="A19" s="13" t="s">
        <v>7</v>
      </c>
      <c r="B19" s="14" t="s">
        <v>22</v>
      </c>
      <c r="C19" s="20"/>
      <c r="D19" s="21"/>
      <c r="E19" s="6"/>
    </row>
    <row r="20" spans="1:5" x14ac:dyDescent="0.25">
      <c r="A20" s="13" t="s">
        <v>8</v>
      </c>
      <c r="B20" s="14" t="s">
        <v>23</v>
      </c>
      <c r="C20" s="20"/>
      <c r="D20" s="21"/>
      <c r="E20" s="6"/>
    </row>
    <row r="21" spans="1:5" x14ac:dyDescent="0.25">
      <c r="A21" s="13" t="s">
        <v>9</v>
      </c>
      <c r="B21" s="14" t="s">
        <v>24</v>
      </c>
      <c r="C21" s="20"/>
      <c r="D21" s="21"/>
      <c r="E21" s="6"/>
    </row>
    <row r="22" spans="1:5" x14ac:dyDescent="0.25">
      <c r="A22" s="13" t="s">
        <v>10</v>
      </c>
      <c r="B22" s="14" t="s">
        <v>25</v>
      </c>
      <c r="C22" s="20"/>
      <c r="D22" s="21"/>
      <c r="E22" s="6"/>
    </row>
    <row r="23" spans="1:5" x14ac:dyDescent="0.25">
      <c r="A23" s="13" t="s">
        <v>11</v>
      </c>
      <c r="B23" s="14" t="s">
        <v>26</v>
      </c>
      <c r="C23" s="20"/>
      <c r="D23" s="21"/>
      <c r="E23" s="6"/>
    </row>
    <row r="24" spans="1:5" x14ac:dyDescent="0.25">
      <c r="A24" s="13" t="s">
        <v>12</v>
      </c>
      <c r="B24" s="14" t="s">
        <v>27</v>
      </c>
      <c r="C24" s="20"/>
      <c r="D24" s="21"/>
      <c r="E24" s="6"/>
    </row>
    <row r="25" spans="1:5" x14ac:dyDescent="0.25">
      <c r="A25" s="13" t="s">
        <v>13</v>
      </c>
      <c r="B25" s="14" t="s">
        <v>29</v>
      </c>
      <c r="C25" s="20"/>
      <c r="D25" s="21"/>
      <c r="E25" s="6"/>
    </row>
    <row r="26" spans="1:5" x14ac:dyDescent="0.25">
      <c r="A26" s="13" t="s">
        <v>14</v>
      </c>
      <c r="B26" s="14" t="s">
        <v>30</v>
      </c>
      <c r="C26" s="20"/>
      <c r="D26" s="21"/>
      <c r="E26" s="6"/>
    </row>
    <row r="27" spans="1:5" x14ac:dyDescent="0.25">
      <c r="A27" s="13" t="s">
        <v>15</v>
      </c>
      <c r="B27" s="14" t="s">
        <v>31</v>
      </c>
      <c r="C27" s="22"/>
      <c r="D27" s="23"/>
      <c r="E27" s="6"/>
    </row>
    <row r="28" spans="1:5" x14ac:dyDescent="0.25">
      <c r="A28" s="124" t="s">
        <v>35</v>
      </c>
      <c r="B28" s="113"/>
      <c r="C28" s="11">
        <f>SUM(C12:C27)</f>
        <v>0</v>
      </c>
      <c r="D28" s="12">
        <f>SUM(D12:D27)</f>
        <v>0</v>
      </c>
      <c r="E28" s="6"/>
    </row>
    <row r="29" spans="1:5" ht="3.6" customHeight="1" x14ac:dyDescent="0.25">
      <c r="A29" s="127"/>
      <c r="B29" s="128"/>
      <c r="C29" s="128"/>
      <c r="D29" s="129"/>
      <c r="E29"/>
    </row>
    <row r="30" spans="1:5" ht="24" customHeight="1" x14ac:dyDescent="0.25">
      <c r="A30" s="122" t="s">
        <v>78</v>
      </c>
      <c r="B30" s="125"/>
      <c r="C30" s="125"/>
      <c r="D30" s="126"/>
      <c r="E30" s="6"/>
    </row>
    <row r="31" spans="1:5" x14ac:dyDescent="0.25">
      <c r="A31" s="107" t="s">
        <v>37</v>
      </c>
      <c r="B31" s="108"/>
      <c r="C31" s="24"/>
      <c r="D31" s="25"/>
      <c r="E31" s="6"/>
    </row>
    <row r="32" spans="1:5" x14ac:dyDescent="0.25">
      <c r="A32" s="107" t="s">
        <v>33</v>
      </c>
      <c r="B32" s="108"/>
      <c r="C32" s="24"/>
      <c r="D32" s="25"/>
      <c r="E32" s="6"/>
    </row>
    <row r="33" spans="1:5" x14ac:dyDescent="0.25">
      <c r="A33" s="107" t="s">
        <v>38</v>
      </c>
      <c r="B33" s="108"/>
      <c r="C33" s="24"/>
      <c r="D33" s="25"/>
      <c r="E33" s="6"/>
    </row>
    <row r="34" spans="1:5" x14ac:dyDescent="0.25">
      <c r="A34" s="107" t="s">
        <v>39</v>
      </c>
      <c r="B34" s="108"/>
      <c r="C34" s="24"/>
      <c r="D34" s="25"/>
      <c r="E34" s="6"/>
    </row>
    <row r="35" spans="1:5" x14ac:dyDescent="0.25">
      <c r="A35" s="112" t="s">
        <v>36</v>
      </c>
      <c r="B35" s="113"/>
      <c r="C35" s="9">
        <f>SUM(C31:C34)</f>
        <v>0</v>
      </c>
      <c r="D35" s="10">
        <f>SUM(D31:D34)</f>
        <v>0</v>
      </c>
      <c r="E35" s="6"/>
    </row>
    <row r="36" spans="1:5" ht="3.6" customHeight="1" x14ac:dyDescent="0.25">
      <c r="A36"/>
      <c r="B36"/>
      <c r="C36"/>
      <c r="D36"/>
      <c r="E36"/>
    </row>
  </sheetData>
  <sheetProtection algorithmName="SHA-512" hashValue="zeD26SkKzopP9J9truRRHzNEJueBQ87DnhoaHs+JvyEbRjdXF6VwQ5CRXoJoVgMkY9XEHPHiV+kwhBSWlGyOWg==" saltValue="ndS87h5XleaH/fOQ2yNkSQ==" spinCount="100000" sheet="1" objects="1" scenarios="1" selectLockedCells="1"/>
  <mergeCells count="14">
    <mergeCell ref="A33:B33"/>
    <mergeCell ref="A34:B34"/>
    <mergeCell ref="A35:B35"/>
    <mergeCell ref="A9:D9"/>
    <mergeCell ref="A10:D10"/>
    <mergeCell ref="A28:B28"/>
    <mergeCell ref="A29:D29"/>
    <mergeCell ref="A30:D30"/>
    <mergeCell ref="A31:B31"/>
    <mergeCell ref="A3:D3"/>
    <mergeCell ref="A4:D4"/>
    <mergeCell ref="B2:C2"/>
    <mergeCell ref="B1:C1"/>
    <mergeCell ref="A32:B32"/>
  </mergeCells>
  <dataValidations xWindow="840" yWindow="539" count="6">
    <dataValidation type="textLength" allowBlank="1" showInputMessage="1" showErrorMessage="1" prompt="Cannot exceed 100 characters including spaces" sqref="B5:B6" xr:uid="{00000000-0002-0000-0B00-000000000000}">
      <formula1>0</formula1>
      <formula2>100</formula2>
    </dataValidation>
    <dataValidation type="whole" allowBlank="1" showInputMessage="1" showErrorMessage="1" prompt="Agency Priority from 1 to total number of projects. There should be no priority with same number.  A  Priority number may be used only once " sqref="B7" xr:uid="{00000000-0002-0000-0B00-000001000000}">
      <formula1>1</formula1>
      <formula2>99</formula2>
    </dataValidation>
    <dataValidation type="whole" allowBlank="1" showInputMessage="1" showErrorMessage="1" errorTitle="Amount" error="Check format and amount._x000a_Whole dollars only - No decimals_x000a_Cannot Exceed 150 Million" promptTitle="Dollars" prompt="Enter Amount in whole dollars" sqref="D7:D8 D12:D27" xr:uid="{00000000-0002-0000-0B00-000002000000}">
      <formula1>0</formula1>
      <formula2>150000000</formula2>
    </dataValidation>
    <dataValidation type="date" allowBlank="1" showInputMessage="1" showErrorMessage="1" error="Check Date and format: MM/DD/YYYY_x000a_Valid Date between 01/01/2020 and 12/31/2037" prompt="Enter Dates Format: MM/DD/YYYY_x000a_" sqref="D5:D6" xr:uid="{00000000-0002-0000-0B00-000003000000}">
      <formula1>43831</formula1>
      <formula2>50405</formula2>
    </dataValidation>
    <dataValidation type="whole" allowBlank="1" showInputMessage="1" showErrorMessage="1" errorTitle="Amount" error="Check format and amount._x000a_Whole dollars only - No decimals_x000a_Cannot Exceed 150 Million" promptTitle="Dollars" prompt="Optional_x000a_Enter Amount in whole dollars" sqref="C12:C27" xr:uid="{00000000-0002-0000-0B00-000004000000}">
      <formula1>0</formula1>
      <formula2>150000000</formula2>
    </dataValidation>
    <dataValidation type="decimal" allowBlank="1" showInputMessage="1" showErrorMessage="1" prompt="Format FTE:  99.99 (two decimals).  A fulltime project member is 1.00 FTE on a project. An Employee working half time on the project is .50 FTE.  " sqref="C31:D34" xr:uid="{00000000-0002-0000-0B00-000005000000}">
      <formula1>0</formula1>
      <formula2>9999.99</formula2>
    </dataValidation>
  </dataValidations>
  <pageMargins left="0.25" right="0.25" top="0.75" bottom="0.75" header="0.3" footer="0.3"/>
  <pageSetup orientation="portrait" verticalDpi="0" r:id="rId1"/>
  <headerFooter>
    <oddFooter>&amp;RBR Proj 10</oddFooter>
  </headerFooter>
  <extLst>
    <ext xmlns:x14="http://schemas.microsoft.com/office/spreadsheetml/2009/9/main" uri="{CCE6A557-97BC-4b89-ADB6-D9C93CAAB3DF}">
      <x14:dataValidations xmlns:xm="http://schemas.microsoft.com/office/excel/2006/main" xWindow="840" yWindow="539" count="1">
        <x14:dataValidation type="list" showInputMessage="1" showErrorMessage="1" errorTitle="Drop Down List" error="Use the drop down list to select the appropriate answer. " promptTitle="Ops Plan EBO 11" prompt="Use the drop down box to select the proj tab used in the operations plan EBO Form 11 for continuing IT Projects.  Use &quot;New&quot; for IT projects beginning during the budget fiscal year request." xr:uid="{00000000-0002-0000-0B00-000006000000}">
          <x14:formula1>
            <xm:f>'Proj 01'!$I$13:$I$23</xm:f>
          </x14:formula1>
          <xm:sqref>B8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D33"/>
  <sheetViews>
    <sheetView workbookViewId="0">
      <selection activeCell="C5" sqref="C5"/>
    </sheetView>
  </sheetViews>
  <sheetFormatPr defaultColWidth="0" defaultRowHeight="14.45" customHeight="1" zeroHeight="1" x14ac:dyDescent="0.25"/>
  <cols>
    <col min="1" max="1" width="15.85546875" style="32" customWidth="1"/>
    <col min="2" max="2" width="47.7109375" style="32" customWidth="1"/>
    <col min="3" max="3" width="18.7109375" style="32" customWidth="1"/>
    <col min="4" max="4" width="0.42578125" style="32" customWidth="1"/>
    <col min="5" max="16384" width="8.85546875" style="32" hidden="1"/>
  </cols>
  <sheetData>
    <row r="1" spans="1:4" s="6" customFormat="1" ht="16.899999999999999" customHeight="1" x14ac:dyDescent="0.25">
      <c r="A1" s="67" t="str">
        <f>Coversheet!A1</f>
        <v xml:space="preserve">State of Alabama
</v>
      </c>
      <c r="B1" s="61" t="s">
        <v>80</v>
      </c>
      <c r="C1" s="59" t="s">
        <v>108</v>
      </c>
      <c r="D1" s="103"/>
    </row>
    <row r="2" spans="1:4" s="6" customFormat="1" ht="48" customHeight="1" x14ac:dyDescent="0.25">
      <c r="A2" s="66" t="str">
        <f>Coversheet!A2</f>
        <v>EBO Form 7 - Information Technology</v>
      </c>
      <c r="B2" s="2" t="s">
        <v>81</v>
      </c>
      <c r="C2" s="60">
        <f xml:space="preserve"> Coversheet!D2</f>
        <v>2028</v>
      </c>
      <c r="D2" s="103"/>
    </row>
    <row r="3" spans="1:4" s="6" customFormat="1" ht="4.9000000000000004" customHeight="1" x14ac:dyDescent="0.25">
      <c r="A3" s="101"/>
      <c r="B3" s="101"/>
      <c r="C3" s="101"/>
      <c r="D3" s="103"/>
    </row>
    <row r="4" spans="1:4" s="6" customFormat="1" ht="30" x14ac:dyDescent="0.25">
      <c r="A4" s="5" t="s">
        <v>40</v>
      </c>
      <c r="B4" s="1" t="s">
        <v>32</v>
      </c>
      <c r="C4" s="2" t="str">
        <f>'Proj 01'!$D$11</f>
        <v>Requested 2028 (Whole Dollars)</v>
      </c>
      <c r="D4" s="103"/>
    </row>
    <row r="5" spans="1:4" s="6" customFormat="1" ht="15" x14ac:dyDescent="0.25">
      <c r="A5" s="15" t="s">
        <v>0</v>
      </c>
      <c r="B5" s="14" t="s">
        <v>28</v>
      </c>
      <c r="C5" s="33">
        <f>'Other IT'!C5+'Proj 01'!D12+'Proj 02'!D12+'Proj 03'!D12+'Proj 04'!D12+'Proj 05'!D12+'Proj 06'!D12+'Proj 07'!D12+'Proj 08'!D12+'Proj 09'!D12+'Proj 10'!D12</f>
        <v>0</v>
      </c>
      <c r="D5" s="103"/>
    </row>
    <row r="6" spans="1:4" s="6" customFormat="1" ht="15" x14ac:dyDescent="0.25">
      <c r="A6" s="15" t="s">
        <v>1</v>
      </c>
      <c r="B6" s="14" t="s">
        <v>16</v>
      </c>
      <c r="C6" s="33">
        <f>'Other IT'!C6+'Proj 01'!D13+'Proj 02'!D13+'Proj 03'!D13+'Proj 04'!D13+'Proj 05'!D13+'Proj 06'!D13+'Proj 07'!D13+'Proj 08'!D13+'Proj 09'!D13+'Proj 10'!D13</f>
        <v>0</v>
      </c>
      <c r="D6" s="103"/>
    </row>
    <row r="7" spans="1:4" s="6" customFormat="1" ht="15" x14ac:dyDescent="0.25">
      <c r="A7" s="15" t="s">
        <v>2</v>
      </c>
      <c r="B7" s="14" t="s">
        <v>17</v>
      </c>
      <c r="C7" s="33">
        <f>'Other IT'!C7+'Proj 01'!D14+'Proj 02'!D14+'Proj 03'!D14+'Proj 04'!D14+'Proj 05'!D14+'Proj 06'!D14+'Proj 07'!D14+'Proj 08'!D14+'Proj 09'!D14+'Proj 10'!D14</f>
        <v>0</v>
      </c>
      <c r="D7" s="103"/>
    </row>
    <row r="8" spans="1:4" s="6" customFormat="1" ht="15" x14ac:dyDescent="0.25">
      <c r="A8" s="15" t="s">
        <v>3</v>
      </c>
      <c r="B8" s="14" t="s">
        <v>18</v>
      </c>
      <c r="C8" s="33">
        <f>'Other IT'!C8+'Proj 01'!D15+'Proj 02'!D15+'Proj 03'!D15+'Proj 04'!D15+'Proj 05'!D15+'Proj 06'!D15+'Proj 07'!D15+'Proj 08'!D15+'Proj 09'!D15+'Proj 10'!D15</f>
        <v>0</v>
      </c>
      <c r="D8" s="103"/>
    </row>
    <row r="9" spans="1:4" s="6" customFormat="1" ht="15" x14ac:dyDescent="0.25">
      <c r="A9" s="15" t="s">
        <v>4</v>
      </c>
      <c r="B9" s="14" t="s">
        <v>19</v>
      </c>
      <c r="C9" s="33">
        <f>'Other IT'!C9+'Proj 01'!D16+'Proj 02'!D16+'Proj 03'!D16+'Proj 04'!D16+'Proj 05'!D16+'Proj 06'!D16+'Proj 07'!D16+'Proj 08'!D16+'Proj 09'!D16+'Proj 10'!D16</f>
        <v>0</v>
      </c>
      <c r="D9" s="103"/>
    </row>
    <row r="10" spans="1:4" s="6" customFormat="1" ht="15" x14ac:dyDescent="0.25">
      <c r="A10" s="15" t="s">
        <v>5</v>
      </c>
      <c r="B10" s="14" t="s">
        <v>20</v>
      </c>
      <c r="C10" s="33">
        <f>'Other IT'!C10+'Proj 01'!D17+'Proj 02'!D17+'Proj 03'!D17+'Proj 04'!D17+'Proj 05'!D17+'Proj 06'!D17+'Proj 07'!D17+'Proj 08'!D17+'Proj 09'!D17+'Proj 10'!D17</f>
        <v>0</v>
      </c>
      <c r="D10" s="103"/>
    </row>
    <row r="11" spans="1:4" s="6" customFormat="1" ht="15" x14ac:dyDescent="0.25">
      <c r="A11" s="15" t="s">
        <v>6</v>
      </c>
      <c r="B11" s="14" t="s">
        <v>21</v>
      </c>
      <c r="C11" s="33">
        <f>'Other IT'!C11+'Proj 01'!D18+'Proj 02'!D18+'Proj 03'!D18+'Proj 04'!D18+'Proj 05'!D18+'Proj 06'!D18+'Proj 07'!D18+'Proj 08'!D18+'Proj 09'!D18+'Proj 10'!D18</f>
        <v>0</v>
      </c>
      <c r="D11" s="103"/>
    </row>
    <row r="12" spans="1:4" s="6" customFormat="1" ht="15" x14ac:dyDescent="0.25">
      <c r="A12" s="15" t="s">
        <v>7</v>
      </c>
      <c r="B12" s="14" t="s">
        <v>22</v>
      </c>
      <c r="C12" s="33">
        <f>'Other IT'!C12+'Proj 01'!D19+'Proj 02'!D19+'Proj 03'!D19+'Proj 04'!D19+'Proj 05'!D19+'Proj 06'!D19+'Proj 07'!D19+'Proj 08'!D19+'Proj 09'!D19+'Proj 10'!D19</f>
        <v>0</v>
      </c>
      <c r="D12" s="103"/>
    </row>
    <row r="13" spans="1:4" s="6" customFormat="1" ht="15" x14ac:dyDescent="0.25">
      <c r="A13" s="15" t="s">
        <v>8</v>
      </c>
      <c r="B13" s="14" t="s">
        <v>23</v>
      </c>
      <c r="C13" s="33">
        <f>'Other IT'!C13+'Proj 01'!D20+'Proj 02'!D20+'Proj 03'!D20+'Proj 04'!D20+'Proj 05'!D20+'Proj 06'!D20+'Proj 07'!D20+'Proj 08'!D20+'Proj 09'!D20+'Proj 10'!D20</f>
        <v>0</v>
      </c>
      <c r="D13" s="103"/>
    </row>
    <row r="14" spans="1:4" s="6" customFormat="1" ht="15" x14ac:dyDescent="0.25">
      <c r="A14" s="15" t="s">
        <v>9</v>
      </c>
      <c r="B14" s="14" t="s">
        <v>24</v>
      </c>
      <c r="C14" s="33">
        <f>'Other IT'!C14+'Proj 01'!D21+'Proj 02'!D21+'Proj 03'!D21+'Proj 04'!D21+'Proj 05'!D21+'Proj 06'!D21+'Proj 07'!D21+'Proj 08'!D21+'Proj 09'!D21+'Proj 10'!D21</f>
        <v>0</v>
      </c>
      <c r="D14" s="103"/>
    </row>
    <row r="15" spans="1:4" s="6" customFormat="1" ht="15" x14ac:dyDescent="0.25">
      <c r="A15" s="15" t="s">
        <v>10</v>
      </c>
      <c r="B15" s="14" t="s">
        <v>25</v>
      </c>
      <c r="C15" s="33">
        <f>'Other IT'!C15+'Proj 01'!D22+'Proj 02'!D22+'Proj 03'!D22+'Proj 04'!D22+'Proj 05'!D22+'Proj 06'!D22+'Proj 07'!D22+'Proj 08'!D22+'Proj 09'!D22+'Proj 10'!D22</f>
        <v>0</v>
      </c>
      <c r="D15" s="103"/>
    </row>
    <row r="16" spans="1:4" s="6" customFormat="1" ht="15" x14ac:dyDescent="0.25">
      <c r="A16" s="15" t="s">
        <v>11</v>
      </c>
      <c r="B16" s="14" t="s">
        <v>26</v>
      </c>
      <c r="C16" s="33">
        <f>'Other IT'!C16+'Proj 01'!D23+'Proj 02'!D23+'Proj 03'!D23+'Proj 04'!D23+'Proj 05'!D23+'Proj 06'!D23+'Proj 07'!D23+'Proj 08'!D23+'Proj 09'!D23+'Proj 10'!D23</f>
        <v>0</v>
      </c>
      <c r="D16" s="103"/>
    </row>
    <row r="17" spans="1:4" s="6" customFormat="1" ht="15" x14ac:dyDescent="0.25">
      <c r="A17" s="15" t="s">
        <v>12</v>
      </c>
      <c r="B17" s="14" t="s">
        <v>27</v>
      </c>
      <c r="C17" s="33">
        <f>'Other IT'!C17+'Proj 01'!D24+'Proj 02'!D24+'Proj 03'!D24+'Proj 04'!D24+'Proj 05'!D24+'Proj 06'!D24+'Proj 07'!D24+'Proj 08'!D24+'Proj 09'!D24+'Proj 10'!D24</f>
        <v>0</v>
      </c>
      <c r="D17" s="103"/>
    </row>
    <row r="18" spans="1:4" s="6" customFormat="1" ht="15" x14ac:dyDescent="0.25">
      <c r="A18" s="15" t="s">
        <v>13</v>
      </c>
      <c r="B18" s="14" t="s">
        <v>29</v>
      </c>
      <c r="C18" s="33">
        <f>'Other IT'!C18+'Proj 01'!D25+'Proj 02'!D25+'Proj 03'!D25+'Proj 04'!D25+'Proj 05'!D25+'Proj 06'!D25+'Proj 07'!D25+'Proj 08'!D25+'Proj 09'!D25+'Proj 10'!D25</f>
        <v>0</v>
      </c>
      <c r="D18" s="103"/>
    </row>
    <row r="19" spans="1:4" s="6" customFormat="1" ht="15" x14ac:dyDescent="0.25">
      <c r="A19" s="15" t="s">
        <v>14</v>
      </c>
      <c r="B19" s="14" t="s">
        <v>30</v>
      </c>
      <c r="C19" s="33">
        <f>'Other IT'!C19+'Proj 01'!D26+'Proj 02'!D26+'Proj 03'!D26+'Proj 04'!D26+'Proj 05'!D26+'Proj 06'!D26+'Proj 07'!D26+'Proj 08'!D26+'Proj 09'!D26+'Proj 10'!D26</f>
        <v>0</v>
      </c>
      <c r="D19" s="103"/>
    </row>
    <row r="20" spans="1:4" s="6" customFormat="1" ht="15" x14ac:dyDescent="0.25">
      <c r="A20" s="15" t="s">
        <v>15</v>
      </c>
      <c r="B20" s="14" t="s">
        <v>31</v>
      </c>
      <c r="C20" s="33">
        <f>'Other IT'!C20+'Proj 01'!D27+'Proj 02'!D27+'Proj 03'!D27+'Proj 04'!D27+'Proj 05'!D27+'Proj 06'!D27+'Proj 07'!D27+'Proj 08'!D27+'Proj 09'!D27+'Proj 10'!D27</f>
        <v>0</v>
      </c>
      <c r="D20" s="103"/>
    </row>
    <row r="21" spans="1:4" s="6" customFormat="1" ht="15" x14ac:dyDescent="0.25">
      <c r="A21" s="3"/>
      <c r="B21" s="4" t="s">
        <v>43</v>
      </c>
      <c r="C21" s="12">
        <f>SUM(C5:C20)</f>
        <v>0</v>
      </c>
      <c r="D21" s="103"/>
    </row>
    <row r="22" spans="1:4" s="6" customFormat="1" ht="4.9000000000000004" customHeight="1" x14ac:dyDescent="0.25">
      <c r="A22" s="109"/>
      <c r="B22" s="110"/>
      <c r="C22" s="111"/>
      <c r="D22" s="103"/>
    </row>
    <row r="23" spans="1:4" s="6" customFormat="1" ht="15" customHeight="1" x14ac:dyDescent="0.25">
      <c r="A23" s="104" t="s">
        <v>41</v>
      </c>
      <c r="B23" s="105"/>
      <c r="C23" s="106"/>
      <c r="D23" s="103"/>
    </row>
    <row r="24" spans="1:4" s="6" customFormat="1" ht="15" x14ac:dyDescent="0.25">
      <c r="A24" s="107" t="s">
        <v>37</v>
      </c>
      <c r="B24" s="108"/>
      <c r="C24" s="45">
        <f>'Other IT'!C24+'Proj 01'!D31+'Proj 02'!D31+'Proj 03'!D31+'Proj 04'!D31+'Proj 05'!D31+'Proj 06'!D31+'Proj 07'!D31+'Proj 08'!D31+'Proj 09'!D31+'Proj 10'!D31</f>
        <v>0</v>
      </c>
      <c r="D24" s="103"/>
    </row>
    <row r="25" spans="1:4" s="6" customFormat="1" ht="15" x14ac:dyDescent="0.25">
      <c r="A25" s="107" t="s">
        <v>33</v>
      </c>
      <c r="B25" s="108"/>
      <c r="C25" s="45">
        <f>'Other IT'!C25+'Proj 01'!D32+'Proj 02'!D32+'Proj 03'!D32+'Proj 04'!D32+'Proj 05'!D32+'Proj 06'!D32+'Proj 07'!D32+'Proj 08'!D32+'Proj 09'!D32+'Proj 10'!D32</f>
        <v>0</v>
      </c>
      <c r="D25" s="103"/>
    </row>
    <row r="26" spans="1:4" s="6" customFormat="1" ht="15" x14ac:dyDescent="0.25">
      <c r="A26" s="107" t="s">
        <v>38</v>
      </c>
      <c r="B26" s="108"/>
      <c r="C26" s="45">
        <f>'Other IT'!C26+'Proj 01'!D33+'Proj 02'!D33+'Proj 03'!D33+'Proj 04'!D33+'Proj 05'!D33+'Proj 06'!D33+'Proj 07'!D33+'Proj 08'!D33+'Proj 09'!D33+'Proj 10'!D33</f>
        <v>0</v>
      </c>
      <c r="D26" s="103"/>
    </row>
    <row r="27" spans="1:4" s="6" customFormat="1" ht="15" x14ac:dyDescent="0.25">
      <c r="A27" s="107" t="s">
        <v>39</v>
      </c>
      <c r="B27" s="108"/>
      <c r="C27" s="45">
        <f>'Other IT'!C27+'Proj 01'!D34+'Proj 02'!D34+'Proj 03'!D34+'Proj 04'!D34+'Proj 05'!D34+'Proj 06'!D34+'Proj 07'!D34+'Proj 08'!D34+'Proj 09'!D34+'Proj 10'!D34</f>
        <v>0</v>
      </c>
      <c r="D27" s="103"/>
    </row>
    <row r="28" spans="1:4" s="6" customFormat="1" ht="15" x14ac:dyDescent="0.25">
      <c r="A28" s="112" t="s">
        <v>42</v>
      </c>
      <c r="B28" s="113"/>
      <c r="C28" s="10">
        <f>SUM(C24:C27)</f>
        <v>0</v>
      </c>
      <c r="D28" s="103"/>
    </row>
    <row r="29" spans="1:4" s="6" customFormat="1" ht="3" customHeight="1" x14ac:dyDescent="0.25">
      <c r="A29" s="102"/>
      <c r="B29" s="102"/>
      <c r="C29" s="102"/>
      <c r="D29" s="103"/>
    </row>
    <row r="30" spans="1:4" ht="15" hidden="1" x14ac:dyDescent="0.25"/>
    <row r="31" spans="1:4" ht="15" hidden="1" x14ac:dyDescent="0.25"/>
    <row r="32" spans="1:4" ht="15" hidden="1" x14ac:dyDescent="0.25"/>
    <row r="33" ht="27" hidden="1" customHeight="1" x14ac:dyDescent="0.25"/>
  </sheetData>
  <sheetProtection algorithmName="SHA-512" hashValue="U/TeLVJXCniiUsJCVI8to+9HTfMI8bmqKXQEkg+i+gWIVs8Px/kzuDNVvLfTiekLbOgY/FtqWpI204NzL34p+Q==" saltValue="ZSms5BaxLKj+gjnOeARJ0g==" spinCount="100000" sheet="1" objects="1" scenarios="1" selectLockedCells="1"/>
  <mergeCells count="10">
    <mergeCell ref="D1:D29"/>
    <mergeCell ref="A3:C3"/>
    <mergeCell ref="A22:C22"/>
    <mergeCell ref="A23:C23"/>
    <mergeCell ref="A24:B24"/>
    <mergeCell ref="A25:B25"/>
    <mergeCell ref="A26:B26"/>
    <mergeCell ref="A27:B27"/>
    <mergeCell ref="A28:B28"/>
    <mergeCell ref="A29:C29"/>
  </mergeCells>
  <printOptions horizontalCentered="1"/>
  <pageMargins left="0.45" right="0.45" top="0.75" bottom="0.5" header="0.3" footer="0.3"/>
  <pageSetup orientation="portrait" r:id="rId1"/>
  <headerFooter>
    <oddFooter>&amp;RBR Total IT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52"/>
  <sheetViews>
    <sheetView workbookViewId="0">
      <pane ySplit="1" topLeftCell="A161" activePane="bottomLeft" state="frozen"/>
      <selection activeCell="C1" sqref="C1"/>
      <selection pane="bottomLeft" activeCell="N1" sqref="N1"/>
    </sheetView>
  </sheetViews>
  <sheetFormatPr defaultColWidth="8.85546875" defaultRowHeight="15" x14ac:dyDescent="0.25"/>
  <cols>
    <col min="2" max="2" width="11.28515625" style="39" customWidth="1"/>
    <col min="3" max="3" width="14.28515625" customWidth="1"/>
    <col min="5" max="5" width="10.85546875" customWidth="1"/>
    <col min="6" max="13" width="13.42578125" customWidth="1"/>
  </cols>
  <sheetData>
    <row r="1" spans="1:15" x14ac:dyDescent="0.25">
      <c r="A1" t="s">
        <v>54</v>
      </c>
      <c r="B1" s="39" t="s">
        <v>55</v>
      </c>
      <c r="C1" t="s">
        <v>56</v>
      </c>
      <c r="D1" t="s">
        <v>57</v>
      </c>
      <c r="E1" t="s">
        <v>77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  <c r="K1" t="s">
        <v>102</v>
      </c>
      <c r="L1" t="s">
        <v>103</v>
      </c>
      <c r="M1" t="s">
        <v>123</v>
      </c>
      <c r="N1" t="s">
        <v>119</v>
      </c>
      <c r="O1" t="s">
        <v>121</v>
      </c>
    </row>
    <row r="2" spans="1:15" x14ac:dyDescent="0.25">
      <c r="A2" s="35" t="s">
        <v>58</v>
      </c>
      <c r="B2" s="39">
        <f>Coversheet!$D$5</f>
        <v>0</v>
      </c>
      <c r="C2" s="34">
        <f>Coversheet!$B$5</f>
        <v>0</v>
      </c>
      <c r="D2" s="34">
        <f>Coversheet!$D$6</f>
        <v>0</v>
      </c>
      <c r="E2" s="34" t="s">
        <v>56</v>
      </c>
      <c r="F2" s="35">
        <f>Coversheet!$B$9</f>
        <v>0</v>
      </c>
      <c r="G2" s="35">
        <f>Coversheet!$B$10</f>
        <v>0</v>
      </c>
      <c r="H2" s="35">
        <f>Coversheet!$B$11</f>
        <v>0</v>
      </c>
      <c r="I2" s="35">
        <f>Coversheet!$B$12</f>
        <v>0</v>
      </c>
      <c r="J2" s="35"/>
      <c r="K2" s="35"/>
      <c r="N2" t="s">
        <v>120</v>
      </c>
      <c r="O2">
        <f>Coversheet!$D$2</f>
        <v>2028</v>
      </c>
    </row>
    <row r="3" spans="1:15" x14ac:dyDescent="0.25">
      <c r="A3" s="36" t="s">
        <v>82</v>
      </c>
      <c r="B3" s="39">
        <f>Coversheet!$D$5</f>
        <v>0</v>
      </c>
      <c r="C3" s="34">
        <f>Coversheet!$B$5</f>
        <v>0</v>
      </c>
      <c r="D3" s="34">
        <f>Coversheet!$D$6</f>
        <v>0</v>
      </c>
      <c r="E3" s="37" t="s">
        <v>60</v>
      </c>
      <c r="F3" s="40"/>
      <c r="G3" s="40">
        <f>'Other IT'!$C$5</f>
        <v>0</v>
      </c>
      <c r="N3" t="s">
        <v>120</v>
      </c>
      <c r="O3">
        <f>Coversheet!$D$2</f>
        <v>2028</v>
      </c>
    </row>
    <row r="4" spans="1:15" x14ac:dyDescent="0.25">
      <c r="A4" s="36" t="s">
        <v>82</v>
      </c>
      <c r="B4" s="39">
        <f>Coversheet!$D$5</f>
        <v>0</v>
      </c>
      <c r="C4" s="34">
        <f>Coversheet!$B$5</f>
        <v>0</v>
      </c>
      <c r="D4" s="34">
        <f>Coversheet!$D$6</f>
        <v>0</v>
      </c>
      <c r="E4" t="s">
        <v>61</v>
      </c>
      <c r="F4" s="40"/>
      <c r="G4" s="40">
        <f>'Other IT'!$C$6</f>
        <v>0</v>
      </c>
      <c r="N4" t="s">
        <v>120</v>
      </c>
      <c r="O4">
        <f>Coversheet!$D$2</f>
        <v>2028</v>
      </c>
    </row>
    <row r="5" spans="1:15" x14ac:dyDescent="0.25">
      <c r="A5" s="36" t="s">
        <v>82</v>
      </c>
      <c r="B5" s="39">
        <f>Coversheet!$D$5</f>
        <v>0</v>
      </c>
      <c r="C5" s="34">
        <f>Coversheet!$B$5</f>
        <v>0</v>
      </c>
      <c r="D5" s="34">
        <f>Coversheet!$D$6</f>
        <v>0</v>
      </c>
      <c r="E5" t="s">
        <v>62</v>
      </c>
      <c r="F5" s="40"/>
      <c r="G5" s="40">
        <f>'Other IT'!$C$7</f>
        <v>0</v>
      </c>
      <c r="N5" t="s">
        <v>120</v>
      </c>
      <c r="O5">
        <f>Coversheet!$D$2</f>
        <v>2028</v>
      </c>
    </row>
    <row r="6" spans="1:15" x14ac:dyDescent="0.25">
      <c r="A6" s="36" t="s">
        <v>82</v>
      </c>
      <c r="B6" s="39">
        <f>Coversheet!$D$5</f>
        <v>0</v>
      </c>
      <c r="C6" s="34">
        <f>Coversheet!$B$5</f>
        <v>0</v>
      </c>
      <c r="D6" s="34">
        <f>Coversheet!$D$6</f>
        <v>0</v>
      </c>
      <c r="E6" t="s">
        <v>63</v>
      </c>
      <c r="F6" s="40"/>
      <c r="G6" s="40">
        <f>'Other IT'!$C$8</f>
        <v>0</v>
      </c>
      <c r="N6" t="s">
        <v>120</v>
      </c>
      <c r="O6">
        <f>Coversheet!$D$2</f>
        <v>2028</v>
      </c>
    </row>
    <row r="7" spans="1:15" x14ac:dyDescent="0.25">
      <c r="A7" s="36" t="s">
        <v>82</v>
      </c>
      <c r="B7" s="39">
        <f>Coversheet!$D$5</f>
        <v>0</v>
      </c>
      <c r="C7" s="34">
        <f>Coversheet!$B$5</f>
        <v>0</v>
      </c>
      <c r="D7" s="34">
        <f>Coversheet!$D$6</f>
        <v>0</v>
      </c>
      <c r="E7" t="s">
        <v>64</v>
      </c>
      <c r="F7" s="40"/>
      <c r="G7" s="40">
        <f>'Other IT'!$C$9</f>
        <v>0</v>
      </c>
      <c r="N7" t="s">
        <v>120</v>
      </c>
      <c r="O7">
        <f>Coversheet!$D$2</f>
        <v>2028</v>
      </c>
    </row>
    <row r="8" spans="1:15" x14ac:dyDescent="0.25">
      <c r="A8" s="36" t="s">
        <v>82</v>
      </c>
      <c r="B8" s="39">
        <f>Coversheet!$D$5</f>
        <v>0</v>
      </c>
      <c r="C8" s="34">
        <f>Coversheet!$B$5</f>
        <v>0</v>
      </c>
      <c r="D8" s="34">
        <f>Coversheet!$D$6</f>
        <v>0</v>
      </c>
      <c r="E8" t="s">
        <v>65</v>
      </c>
      <c r="F8" s="40"/>
      <c r="G8" s="40">
        <f>'Other IT'!$C$10</f>
        <v>0</v>
      </c>
      <c r="N8" t="s">
        <v>120</v>
      </c>
      <c r="O8">
        <f>Coversheet!$D$2</f>
        <v>2028</v>
      </c>
    </row>
    <row r="9" spans="1:15" x14ac:dyDescent="0.25">
      <c r="A9" s="36" t="s">
        <v>82</v>
      </c>
      <c r="B9" s="39">
        <f>Coversheet!$D$5</f>
        <v>0</v>
      </c>
      <c r="C9" s="34">
        <f>Coversheet!$B$5</f>
        <v>0</v>
      </c>
      <c r="D9" s="34">
        <f>Coversheet!$D$6</f>
        <v>0</v>
      </c>
      <c r="E9" t="s">
        <v>66</v>
      </c>
      <c r="F9" s="40"/>
      <c r="G9" s="40">
        <f>'Other IT'!$C$11</f>
        <v>0</v>
      </c>
      <c r="N9" t="s">
        <v>120</v>
      </c>
      <c r="O9">
        <f>Coversheet!$D$2</f>
        <v>2028</v>
      </c>
    </row>
    <row r="10" spans="1:15" x14ac:dyDescent="0.25">
      <c r="A10" s="36" t="s">
        <v>82</v>
      </c>
      <c r="B10" s="39">
        <f>Coversheet!$D$5</f>
        <v>0</v>
      </c>
      <c r="C10" s="34">
        <f>Coversheet!$B$5</f>
        <v>0</v>
      </c>
      <c r="D10" s="34">
        <f>Coversheet!$D$6</f>
        <v>0</v>
      </c>
      <c r="E10" t="s">
        <v>67</v>
      </c>
      <c r="F10" s="40"/>
      <c r="G10" s="40">
        <f>'Other IT'!$C$12</f>
        <v>0</v>
      </c>
      <c r="N10" t="s">
        <v>120</v>
      </c>
      <c r="O10">
        <f>Coversheet!$D$2</f>
        <v>2028</v>
      </c>
    </row>
    <row r="11" spans="1:15" x14ac:dyDescent="0.25">
      <c r="A11" s="36" t="s">
        <v>82</v>
      </c>
      <c r="B11" s="39">
        <f>Coversheet!$D$5</f>
        <v>0</v>
      </c>
      <c r="C11" s="34">
        <f>Coversheet!$B$5</f>
        <v>0</v>
      </c>
      <c r="D11" s="34">
        <f>Coversheet!$D$6</f>
        <v>0</v>
      </c>
      <c r="E11" t="s">
        <v>68</v>
      </c>
      <c r="F11" s="40"/>
      <c r="G11" s="40">
        <f>'Other IT'!$C$13</f>
        <v>0</v>
      </c>
      <c r="N11" t="s">
        <v>120</v>
      </c>
      <c r="O11">
        <f>Coversheet!$D$2</f>
        <v>2028</v>
      </c>
    </row>
    <row r="12" spans="1:15" x14ac:dyDescent="0.25">
      <c r="A12" s="36" t="s">
        <v>82</v>
      </c>
      <c r="B12" s="39">
        <f>Coversheet!$D$5</f>
        <v>0</v>
      </c>
      <c r="C12" s="34">
        <f>Coversheet!$B$5</f>
        <v>0</v>
      </c>
      <c r="D12" s="34">
        <f>Coversheet!$D$6</f>
        <v>0</v>
      </c>
      <c r="E12" t="s">
        <v>69</v>
      </c>
      <c r="F12" s="40"/>
      <c r="G12" s="40">
        <f>'Other IT'!$C$14</f>
        <v>0</v>
      </c>
      <c r="N12" t="s">
        <v>120</v>
      </c>
      <c r="O12">
        <f>Coversheet!$D$2</f>
        <v>2028</v>
      </c>
    </row>
    <row r="13" spans="1:15" x14ac:dyDescent="0.25">
      <c r="A13" s="36" t="s">
        <v>82</v>
      </c>
      <c r="B13" s="39">
        <f>Coversheet!$D$5</f>
        <v>0</v>
      </c>
      <c r="C13" s="34">
        <f>Coversheet!$B$5</f>
        <v>0</v>
      </c>
      <c r="D13" s="34">
        <f>Coversheet!$D$6</f>
        <v>0</v>
      </c>
      <c r="E13" t="s">
        <v>70</v>
      </c>
      <c r="F13" s="40"/>
      <c r="G13" s="40">
        <f>'Other IT'!$C$15</f>
        <v>0</v>
      </c>
      <c r="N13" t="s">
        <v>120</v>
      </c>
      <c r="O13">
        <f>Coversheet!$D$2</f>
        <v>2028</v>
      </c>
    </row>
    <row r="14" spans="1:15" x14ac:dyDescent="0.25">
      <c r="A14" s="36" t="s">
        <v>82</v>
      </c>
      <c r="B14" s="39">
        <f>Coversheet!$D$5</f>
        <v>0</v>
      </c>
      <c r="C14" s="34">
        <f>Coversheet!$B$5</f>
        <v>0</v>
      </c>
      <c r="D14" s="34">
        <f>Coversheet!$D$6</f>
        <v>0</v>
      </c>
      <c r="E14" t="s">
        <v>71</v>
      </c>
      <c r="F14" s="40"/>
      <c r="G14" s="40">
        <f>'Other IT'!$C$16</f>
        <v>0</v>
      </c>
      <c r="N14" t="s">
        <v>120</v>
      </c>
      <c r="O14">
        <f>Coversheet!$D$2</f>
        <v>2028</v>
      </c>
    </row>
    <row r="15" spans="1:15" x14ac:dyDescent="0.25">
      <c r="A15" s="36" t="s">
        <v>82</v>
      </c>
      <c r="B15" s="39">
        <f>Coversheet!$D$5</f>
        <v>0</v>
      </c>
      <c r="C15" s="34">
        <f>Coversheet!$B$5</f>
        <v>0</v>
      </c>
      <c r="D15" s="34">
        <f>Coversheet!$D$6</f>
        <v>0</v>
      </c>
      <c r="E15" t="s">
        <v>72</v>
      </c>
      <c r="F15" s="40"/>
      <c r="G15" s="40">
        <f>'Other IT'!$C$17</f>
        <v>0</v>
      </c>
      <c r="N15" t="s">
        <v>120</v>
      </c>
      <c r="O15">
        <f>Coversheet!$D$2</f>
        <v>2028</v>
      </c>
    </row>
    <row r="16" spans="1:15" x14ac:dyDescent="0.25">
      <c r="A16" s="36" t="s">
        <v>82</v>
      </c>
      <c r="B16" s="39">
        <f>Coversheet!$D$5</f>
        <v>0</v>
      </c>
      <c r="C16" s="34">
        <f>Coversheet!$B$5</f>
        <v>0</v>
      </c>
      <c r="D16" s="34">
        <f>Coversheet!$D$6</f>
        <v>0</v>
      </c>
      <c r="E16" t="s">
        <v>73</v>
      </c>
      <c r="F16" s="40"/>
      <c r="G16" s="40">
        <f>'Other IT'!$C$18</f>
        <v>0</v>
      </c>
      <c r="N16" t="s">
        <v>120</v>
      </c>
      <c r="O16">
        <f>Coversheet!$D$2</f>
        <v>2028</v>
      </c>
    </row>
    <row r="17" spans="1:15" x14ac:dyDescent="0.25">
      <c r="A17" s="36" t="s">
        <v>82</v>
      </c>
      <c r="B17" s="39">
        <f>Coversheet!$D$5</f>
        <v>0</v>
      </c>
      <c r="C17" s="34">
        <f>Coversheet!$B$5</f>
        <v>0</v>
      </c>
      <c r="D17" s="34">
        <f>Coversheet!$D$6</f>
        <v>0</v>
      </c>
      <c r="E17" t="s">
        <v>74</v>
      </c>
      <c r="F17" s="40"/>
      <c r="G17" s="40">
        <f>'Other IT'!$C$19</f>
        <v>0</v>
      </c>
      <c r="N17" t="s">
        <v>120</v>
      </c>
      <c r="O17">
        <f>Coversheet!$D$2</f>
        <v>2028</v>
      </c>
    </row>
    <row r="18" spans="1:15" x14ac:dyDescent="0.25">
      <c r="A18" s="36" t="s">
        <v>82</v>
      </c>
      <c r="B18" s="39">
        <f>Coversheet!$D$5</f>
        <v>0</v>
      </c>
      <c r="C18" s="34">
        <f>Coversheet!$B$5</f>
        <v>0</v>
      </c>
      <c r="D18" s="34">
        <f>Coversheet!$D$6</f>
        <v>0</v>
      </c>
      <c r="E18" t="s">
        <v>75</v>
      </c>
      <c r="F18" s="40"/>
      <c r="G18" s="40">
        <f>'Other IT'!$C$20</f>
        <v>0</v>
      </c>
      <c r="N18" t="s">
        <v>120</v>
      </c>
      <c r="O18">
        <f>Coversheet!$D$2</f>
        <v>2028</v>
      </c>
    </row>
    <row r="19" spans="1:15" x14ac:dyDescent="0.25">
      <c r="A19" s="36" t="s">
        <v>82</v>
      </c>
      <c r="B19" s="39">
        <f>Coversheet!$D$5</f>
        <v>0</v>
      </c>
      <c r="C19" s="34">
        <f>Coversheet!$B$5</f>
        <v>0</v>
      </c>
      <c r="D19" s="34">
        <f>Coversheet!$D$6</f>
        <v>0</v>
      </c>
      <c r="E19" t="s">
        <v>83</v>
      </c>
      <c r="F19" s="46"/>
      <c r="G19" s="46">
        <f>'Other IT'!$C$24</f>
        <v>0</v>
      </c>
      <c r="N19" t="s">
        <v>120</v>
      </c>
      <c r="O19">
        <f>Coversheet!$D$2</f>
        <v>2028</v>
      </c>
    </row>
    <row r="20" spans="1:15" x14ac:dyDescent="0.25">
      <c r="A20" s="36" t="s">
        <v>82</v>
      </c>
      <c r="B20" s="39">
        <f>Coversheet!$D$5</f>
        <v>0</v>
      </c>
      <c r="C20" s="34">
        <f>Coversheet!$B$5</f>
        <v>0</v>
      </c>
      <c r="D20" s="34">
        <f>Coversheet!$D$6</f>
        <v>0</v>
      </c>
      <c r="E20" t="s">
        <v>84</v>
      </c>
      <c r="F20" s="46"/>
      <c r="G20" s="46">
        <f>'Other IT'!$C$25</f>
        <v>0</v>
      </c>
      <c r="N20" t="s">
        <v>120</v>
      </c>
      <c r="O20">
        <f>Coversheet!$D$2</f>
        <v>2028</v>
      </c>
    </row>
    <row r="21" spans="1:15" x14ac:dyDescent="0.25">
      <c r="A21" s="36" t="s">
        <v>82</v>
      </c>
      <c r="B21" s="39">
        <f>Coversheet!$D$5</f>
        <v>0</v>
      </c>
      <c r="C21" s="34">
        <f>Coversheet!$B$5</f>
        <v>0</v>
      </c>
      <c r="D21" s="34">
        <f>Coversheet!$D$6</f>
        <v>0</v>
      </c>
      <c r="E21" t="s">
        <v>85</v>
      </c>
      <c r="F21" s="46"/>
      <c r="G21" s="46">
        <f>'Other IT'!$C$26</f>
        <v>0</v>
      </c>
      <c r="N21" t="s">
        <v>120</v>
      </c>
      <c r="O21">
        <f>Coversheet!$D$2</f>
        <v>2028</v>
      </c>
    </row>
    <row r="22" spans="1:15" x14ac:dyDescent="0.25">
      <c r="A22" s="36" t="s">
        <v>82</v>
      </c>
      <c r="B22" s="39">
        <f>Coversheet!$D$5</f>
        <v>0</v>
      </c>
      <c r="C22" s="34">
        <f>Coversheet!$B$5</f>
        <v>0</v>
      </c>
      <c r="D22" s="34">
        <f>Coversheet!$D$6</f>
        <v>0</v>
      </c>
      <c r="E22" t="s">
        <v>86</v>
      </c>
      <c r="F22" s="46"/>
      <c r="G22" s="46">
        <f>'Other IT'!$C$27</f>
        <v>0</v>
      </c>
      <c r="N22" t="s">
        <v>120</v>
      </c>
      <c r="O22">
        <f>Coversheet!$D$2</f>
        <v>2028</v>
      </c>
    </row>
    <row r="23" spans="1:15" x14ac:dyDescent="0.25">
      <c r="A23" s="36" t="s">
        <v>59</v>
      </c>
      <c r="B23" s="39">
        <f>Coversheet!$D$5</f>
        <v>0</v>
      </c>
      <c r="C23" s="34">
        <f>Coversheet!$B$5</f>
        <v>0</v>
      </c>
      <c r="D23" s="34">
        <f>Coversheet!$D$6</f>
        <v>0</v>
      </c>
      <c r="E23" s="38" t="s">
        <v>95</v>
      </c>
      <c r="F23" s="41">
        <f>'Proj 01'!$B$5</f>
        <v>0</v>
      </c>
      <c r="G23" s="42">
        <f>'Proj 01'!$D$5</f>
        <v>0</v>
      </c>
      <c r="H23" s="41">
        <f>'Proj 01'!$B$6</f>
        <v>0</v>
      </c>
      <c r="I23" s="42">
        <f>'Proj 01'!$D$6</f>
        <v>0</v>
      </c>
      <c r="J23" s="43">
        <f>'Proj 01'!$B$7</f>
        <v>0</v>
      </c>
      <c r="K23" s="43">
        <f>'Proj 01'!$D$7</f>
        <v>0</v>
      </c>
      <c r="L23" s="43">
        <f>'Proj 01'!$D$8</f>
        <v>0</v>
      </c>
      <c r="M23" s="38">
        <f>'Proj 01'!B8</f>
        <v>0</v>
      </c>
      <c r="N23" t="s">
        <v>120</v>
      </c>
      <c r="O23">
        <f>Coversheet!$D$2</f>
        <v>2028</v>
      </c>
    </row>
    <row r="24" spans="1:15" x14ac:dyDescent="0.25">
      <c r="A24" s="36" t="s">
        <v>59</v>
      </c>
      <c r="B24" s="39">
        <f>Coversheet!$D$5</f>
        <v>0</v>
      </c>
      <c r="C24" s="34">
        <f>Coversheet!$B$5</f>
        <v>0</v>
      </c>
      <c r="D24" s="34">
        <f>Coversheet!$D$6</f>
        <v>0</v>
      </c>
      <c r="E24" s="37" t="s">
        <v>60</v>
      </c>
      <c r="F24" s="40">
        <f>'Proj 01'!$C$12</f>
        <v>0</v>
      </c>
      <c r="G24" s="40">
        <f>'Proj 01'!$D$12</f>
        <v>0</v>
      </c>
      <c r="H24" s="36"/>
      <c r="I24" s="36"/>
      <c r="N24" t="s">
        <v>120</v>
      </c>
      <c r="O24">
        <f>Coversheet!$D$2</f>
        <v>2028</v>
      </c>
    </row>
    <row r="25" spans="1:15" x14ac:dyDescent="0.25">
      <c r="A25" s="36" t="s">
        <v>59</v>
      </c>
      <c r="B25" s="39">
        <f>Coversheet!$D$5</f>
        <v>0</v>
      </c>
      <c r="C25" s="34">
        <f>Coversheet!$B$5</f>
        <v>0</v>
      </c>
      <c r="D25" s="34">
        <f>Coversheet!$D$6</f>
        <v>0</v>
      </c>
      <c r="E25" t="s">
        <v>61</v>
      </c>
      <c r="F25" s="40">
        <f>'Proj 01'!$C$13</f>
        <v>0</v>
      </c>
      <c r="G25" s="40">
        <f>'Proj 01'!$D$13</f>
        <v>0</v>
      </c>
      <c r="H25" s="36"/>
      <c r="I25" s="36"/>
      <c r="N25" t="s">
        <v>120</v>
      </c>
      <c r="O25">
        <f>Coversheet!$D$2</f>
        <v>2028</v>
      </c>
    </row>
    <row r="26" spans="1:15" x14ac:dyDescent="0.25">
      <c r="A26" s="36" t="s">
        <v>59</v>
      </c>
      <c r="B26" s="39">
        <f>Coversheet!$D$5</f>
        <v>0</v>
      </c>
      <c r="C26" s="34">
        <f>Coversheet!$B$5</f>
        <v>0</v>
      </c>
      <c r="D26" s="34">
        <f>Coversheet!$D$6</f>
        <v>0</v>
      </c>
      <c r="E26" t="s">
        <v>62</v>
      </c>
      <c r="F26" s="40">
        <f>'Proj 01'!$C$14</f>
        <v>0</v>
      </c>
      <c r="G26" s="40">
        <f>'Proj 01'!$D$14</f>
        <v>0</v>
      </c>
      <c r="N26" t="s">
        <v>120</v>
      </c>
      <c r="O26">
        <f>Coversheet!$D$2</f>
        <v>2028</v>
      </c>
    </row>
    <row r="27" spans="1:15" x14ac:dyDescent="0.25">
      <c r="A27" s="36" t="s">
        <v>59</v>
      </c>
      <c r="B27" s="39">
        <f>Coversheet!$D$5</f>
        <v>0</v>
      </c>
      <c r="C27" s="34">
        <f>Coversheet!$B$5</f>
        <v>0</v>
      </c>
      <c r="D27" s="34">
        <f>Coversheet!$D$6</f>
        <v>0</v>
      </c>
      <c r="E27" t="s">
        <v>63</v>
      </c>
      <c r="F27" s="40">
        <f>'Proj 01'!$C$15</f>
        <v>0</v>
      </c>
      <c r="G27" s="40">
        <f>'Proj 01'!$D$15</f>
        <v>0</v>
      </c>
      <c r="N27" t="s">
        <v>120</v>
      </c>
      <c r="O27">
        <f>Coversheet!$D$2</f>
        <v>2028</v>
      </c>
    </row>
    <row r="28" spans="1:15" x14ac:dyDescent="0.25">
      <c r="A28" s="36" t="s">
        <v>59</v>
      </c>
      <c r="B28" s="39">
        <f>Coversheet!$D$5</f>
        <v>0</v>
      </c>
      <c r="C28" s="34">
        <f>Coversheet!$B$5</f>
        <v>0</v>
      </c>
      <c r="D28" s="34">
        <f>Coversheet!$D$6</f>
        <v>0</v>
      </c>
      <c r="E28" t="s">
        <v>64</v>
      </c>
      <c r="F28" s="40">
        <f>'Proj 01'!$C$16</f>
        <v>0</v>
      </c>
      <c r="G28" s="40">
        <f>'Proj 01'!$D$16</f>
        <v>0</v>
      </c>
      <c r="N28" t="s">
        <v>120</v>
      </c>
      <c r="O28">
        <f>Coversheet!$D$2</f>
        <v>2028</v>
      </c>
    </row>
    <row r="29" spans="1:15" x14ac:dyDescent="0.25">
      <c r="A29" s="36" t="s">
        <v>59</v>
      </c>
      <c r="B29" s="39">
        <f>Coversheet!$D$5</f>
        <v>0</v>
      </c>
      <c r="C29" s="34">
        <f>Coversheet!$B$5</f>
        <v>0</v>
      </c>
      <c r="D29" s="34">
        <f>Coversheet!$D$6</f>
        <v>0</v>
      </c>
      <c r="E29" t="s">
        <v>65</v>
      </c>
      <c r="F29" s="40">
        <f>'Proj 01'!$C$17</f>
        <v>0</v>
      </c>
      <c r="G29" s="40">
        <f>'Proj 01'!$D$17</f>
        <v>0</v>
      </c>
      <c r="N29" t="s">
        <v>120</v>
      </c>
      <c r="O29">
        <f>Coversheet!$D$2</f>
        <v>2028</v>
      </c>
    </row>
    <row r="30" spans="1:15" x14ac:dyDescent="0.25">
      <c r="A30" s="36" t="s">
        <v>59</v>
      </c>
      <c r="B30" s="39">
        <f>Coversheet!$D$5</f>
        <v>0</v>
      </c>
      <c r="C30" s="34">
        <f>Coversheet!$B$5</f>
        <v>0</v>
      </c>
      <c r="D30" s="34">
        <f>Coversheet!$D$6</f>
        <v>0</v>
      </c>
      <c r="E30" t="s">
        <v>66</v>
      </c>
      <c r="F30" s="40">
        <f>'Proj 01'!$C$18</f>
        <v>0</v>
      </c>
      <c r="G30" s="40">
        <f>'Proj 01'!$D$18</f>
        <v>0</v>
      </c>
      <c r="N30" t="s">
        <v>120</v>
      </c>
      <c r="O30">
        <f>Coversheet!$D$2</f>
        <v>2028</v>
      </c>
    </row>
    <row r="31" spans="1:15" x14ac:dyDescent="0.25">
      <c r="A31" s="36" t="s">
        <v>59</v>
      </c>
      <c r="B31" s="39">
        <f>Coversheet!$D$5</f>
        <v>0</v>
      </c>
      <c r="C31" s="34">
        <f>Coversheet!$B$5</f>
        <v>0</v>
      </c>
      <c r="D31" s="34">
        <f>Coversheet!$D$6</f>
        <v>0</v>
      </c>
      <c r="E31" t="s">
        <v>67</v>
      </c>
      <c r="F31" s="40">
        <f>'Proj 01'!$C$19</f>
        <v>0</v>
      </c>
      <c r="G31" s="40">
        <f>'Proj 01'!$D$19</f>
        <v>0</v>
      </c>
      <c r="N31" t="s">
        <v>120</v>
      </c>
      <c r="O31">
        <f>Coversheet!$D$2</f>
        <v>2028</v>
      </c>
    </row>
    <row r="32" spans="1:15" x14ac:dyDescent="0.25">
      <c r="A32" s="36" t="s">
        <v>59</v>
      </c>
      <c r="B32" s="39">
        <f>Coversheet!$D$5</f>
        <v>0</v>
      </c>
      <c r="C32" s="34">
        <f>Coversheet!$B$5</f>
        <v>0</v>
      </c>
      <c r="D32" s="34">
        <f>Coversheet!$D$6</f>
        <v>0</v>
      </c>
      <c r="E32" t="s">
        <v>68</v>
      </c>
      <c r="F32" s="40">
        <f>'Proj 01'!$C$20</f>
        <v>0</v>
      </c>
      <c r="G32" s="40">
        <f>'Proj 01'!$D$20</f>
        <v>0</v>
      </c>
      <c r="N32" t="s">
        <v>120</v>
      </c>
      <c r="O32">
        <f>Coversheet!$D$2</f>
        <v>2028</v>
      </c>
    </row>
    <row r="33" spans="1:15" x14ac:dyDescent="0.25">
      <c r="A33" s="36" t="s">
        <v>59</v>
      </c>
      <c r="B33" s="39">
        <f>Coversheet!$D$5</f>
        <v>0</v>
      </c>
      <c r="C33" s="34">
        <f>Coversheet!$B$5</f>
        <v>0</v>
      </c>
      <c r="D33" s="34">
        <f>Coversheet!$D$6</f>
        <v>0</v>
      </c>
      <c r="E33" t="s">
        <v>69</v>
      </c>
      <c r="F33" s="40">
        <f>'Proj 01'!$C$21</f>
        <v>0</v>
      </c>
      <c r="G33" s="40">
        <f>'Proj 01'!$D$21</f>
        <v>0</v>
      </c>
      <c r="N33" t="s">
        <v>120</v>
      </c>
      <c r="O33">
        <f>Coversheet!$D$2</f>
        <v>2028</v>
      </c>
    </row>
    <row r="34" spans="1:15" x14ac:dyDescent="0.25">
      <c r="A34" s="36" t="s">
        <v>59</v>
      </c>
      <c r="B34" s="39">
        <f>Coversheet!$D$5</f>
        <v>0</v>
      </c>
      <c r="C34" s="34">
        <f>Coversheet!$B$5</f>
        <v>0</v>
      </c>
      <c r="D34" s="34">
        <f>Coversheet!$D$6</f>
        <v>0</v>
      </c>
      <c r="E34" t="s">
        <v>70</v>
      </c>
      <c r="F34" s="40">
        <f>'Proj 01'!$C$22</f>
        <v>0</v>
      </c>
      <c r="G34" s="40">
        <f>'Proj 01'!$D$22</f>
        <v>0</v>
      </c>
      <c r="N34" t="s">
        <v>120</v>
      </c>
      <c r="O34">
        <f>Coversheet!$D$2</f>
        <v>2028</v>
      </c>
    </row>
    <row r="35" spans="1:15" x14ac:dyDescent="0.25">
      <c r="A35" s="36" t="s">
        <v>59</v>
      </c>
      <c r="B35" s="39">
        <f>Coversheet!$D$5</f>
        <v>0</v>
      </c>
      <c r="C35" s="34">
        <f>Coversheet!$B$5</f>
        <v>0</v>
      </c>
      <c r="D35" s="34">
        <f>Coversheet!$D$6</f>
        <v>0</v>
      </c>
      <c r="E35" t="s">
        <v>71</v>
      </c>
      <c r="F35" s="40">
        <f>'Proj 01'!$C$23</f>
        <v>0</v>
      </c>
      <c r="G35" s="40">
        <f>'Proj 01'!$D$23</f>
        <v>0</v>
      </c>
      <c r="N35" t="s">
        <v>120</v>
      </c>
      <c r="O35">
        <f>Coversheet!$D$2</f>
        <v>2028</v>
      </c>
    </row>
    <row r="36" spans="1:15" x14ac:dyDescent="0.25">
      <c r="A36" s="36" t="s">
        <v>59</v>
      </c>
      <c r="B36" s="39">
        <f>Coversheet!$D$5</f>
        <v>0</v>
      </c>
      <c r="C36" s="34">
        <f>Coversheet!$B$5</f>
        <v>0</v>
      </c>
      <c r="D36" s="34">
        <f>Coversheet!$D$6</f>
        <v>0</v>
      </c>
      <c r="E36" t="s">
        <v>72</v>
      </c>
      <c r="F36" s="40">
        <f>'Proj 01'!$C$24</f>
        <v>0</v>
      </c>
      <c r="G36" s="40">
        <f>'Proj 01'!$D$24</f>
        <v>0</v>
      </c>
      <c r="N36" t="s">
        <v>120</v>
      </c>
      <c r="O36">
        <f>Coversheet!$D$2</f>
        <v>2028</v>
      </c>
    </row>
    <row r="37" spans="1:15" x14ac:dyDescent="0.25">
      <c r="A37" s="36" t="s">
        <v>59</v>
      </c>
      <c r="B37" s="39">
        <f>Coversheet!$D$5</f>
        <v>0</v>
      </c>
      <c r="C37" s="34">
        <f>Coversheet!$B$5</f>
        <v>0</v>
      </c>
      <c r="D37" s="34">
        <f>Coversheet!$D$6</f>
        <v>0</v>
      </c>
      <c r="E37" t="s">
        <v>73</v>
      </c>
      <c r="F37" s="40">
        <f>'Proj 01'!$C$25</f>
        <v>0</v>
      </c>
      <c r="G37" s="40">
        <f>'Proj 01'!$D$25</f>
        <v>0</v>
      </c>
      <c r="N37" t="s">
        <v>120</v>
      </c>
      <c r="O37">
        <f>Coversheet!$D$2</f>
        <v>2028</v>
      </c>
    </row>
    <row r="38" spans="1:15" x14ac:dyDescent="0.25">
      <c r="A38" s="36" t="s">
        <v>59</v>
      </c>
      <c r="B38" s="39">
        <f>Coversheet!$D$5</f>
        <v>0</v>
      </c>
      <c r="C38" s="34">
        <f>Coversheet!$B$5</f>
        <v>0</v>
      </c>
      <c r="D38" s="34">
        <f>Coversheet!$D$6</f>
        <v>0</v>
      </c>
      <c r="E38" t="s">
        <v>74</v>
      </c>
      <c r="F38" s="40">
        <f>'Proj 01'!$C$26</f>
        <v>0</v>
      </c>
      <c r="G38" s="40">
        <f>'Proj 01'!$D$26</f>
        <v>0</v>
      </c>
      <c r="N38" t="s">
        <v>120</v>
      </c>
      <c r="O38">
        <f>Coversheet!$D$2</f>
        <v>2028</v>
      </c>
    </row>
    <row r="39" spans="1:15" x14ac:dyDescent="0.25">
      <c r="A39" s="36" t="s">
        <v>59</v>
      </c>
      <c r="B39" s="39">
        <f>Coversheet!$D$5</f>
        <v>0</v>
      </c>
      <c r="C39" s="34">
        <f>Coversheet!$B$5</f>
        <v>0</v>
      </c>
      <c r="D39" s="34">
        <f>Coversheet!$D$6</f>
        <v>0</v>
      </c>
      <c r="E39" t="s">
        <v>75</v>
      </c>
      <c r="F39" s="40">
        <f>'Proj 01'!$C$27</f>
        <v>0</v>
      </c>
      <c r="G39" s="40">
        <f>'Proj 01'!$D$27</f>
        <v>0</v>
      </c>
      <c r="N39" t="s">
        <v>120</v>
      </c>
      <c r="O39">
        <f>Coversheet!$D$2</f>
        <v>2028</v>
      </c>
    </row>
    <row r="40" spans="1:15" x14ac:dyDescent="0.25">
      <c r="A40" s="36" t="s">
        <v>59</v>
      </c>
      <c r="B40" s="39">
        <f>Coversheet!$D$5</f>
        <v>0</v>
      </c>
      <c r="C40" s="34">
        <f>Coversheet!$B$5</f>
        <v>0</v>
      </c>
      <c r="D40" s="34">
        <f>Coversheet!$D$6</f>
        <v>0</v>
      </c>
      <c r="E40" t="s">
        <v>83</v>
      </c>
      <c r="F40" s="46">
        <f>'Proj 01'!$C$31</f>
        <v>0</v>
      </c>
      <c r="G40" s="46">
        <f>'Proj 01'!$D$31</f>
        <v>0</v>
      </c>
      <c r="N40" t="s">
        <v>120</v>
      </c>
      <c r="O40">
        <f>Coversheet!$D$2</f>
        <v>2028</v>
      </c>
    </row>
    <row r="41" spans="1:15" x14ac:dyDescent="0.25">
      <c r="A41" s="36" t="s">
        <v>59</v>
      </c>
      <c r="B41" s="39">
        <f>Coversheet!$D$5</f>
        <v>0</v>
      </c>
      <c r="C41" s="34">
        <f>Coversheet!$B$5</f>
        <v>0</v>
      </c>
      <c r="D41" s="34">
        <f>Coversheet!$D$6</f>
        <v>0</v>
      </c>
      <c r="E41" t="s">
        <v>84</v>
      </c>
      <c r="F41" s="46">
        <f>'Proj 01'!$C$32</f>
        <v>0</v>
      </c>
      <c r="G41" s="46">
        <f>'Proj 01'!$D$32</f>
        <v>0</v>
      </c>
      <c r="N41" t="s">
        <v>120</v>
      </c>
      <c r="O41">
        <f>Coversheet!$D$2</f>
        <v>2028</v>
      </c>
    </row>
    <row r="42" spans="1:15" x14ac:dyDescent="0.25">
      <c r="A42" s="36" t="s">
        <v>59</v>
      </c>
      <c r="B42" s="39">
        <f>Coversheet!$D$5</f>
        <v>0</v>
      </c>
      <c r="C42" s="34">
        <f>Coversheet!$B$5</f>
        <v>0</v>
      </c>
      <c r="D42" s="34">
        <f>Coversheet!$D$6</f>
        <v>0</v>
      </c>
      <c r="E42" t="s">
        <v>85</v>
      </c>
      <c r="F42" s="46">
        <f>'Proj 01'!$C$33</f>
        <v>0</v>
      </c>
      <c r="G42" s="46">
        <f>'Proj 01'!$D$33</f>
        <v>0</v>
      </c>
      <c r="H42" s="38"/>
      <c r="I42" s="38"/>
      <c r="J42" s="38"/>
      <c r="K42" s="38"/>
      <c r="L42" s="38"/>
      <c r="M42" s="38"/>
      <c r="N42" t="s">
        <v>120</v>
      </c>
      <c r="O42">
        <f>Coversheet!$D$2</f>
        <v>2028</v>
      </c>
    </row>
    <row r="43" spans="1:15" x14ac:dyDescent="0.25">
      <c r="A43" s="36" t="s">
        <v>59</v>
      </c>
      <c r="B43" s="39">
        <f>Coversheet!$D$5</f>
        <v>0</v>
      </c>
      <c r="C43" s="34">
        <f>Coversheet!$B$5</f>
        <v>0</v>
      </c>
      <c r="D43" s="34">
        <f>Coversheet!$D$6</f>
        <v>0</v>
      </c>
      <c r="E43" t="s">
        <v>86</v>
      </c>
      <c r="F43" s="46">
        <f>'Proj 01'!$C$34</f>
        <v>0</v>
      </c>
      <c r="G43" s="46">
        <f>'Proj 01'!$D$34</f>
        <v>0</v>
      </c>
      <c r="N43" t="s">
        <v>120</v>
      </c>
      <c r="O43">
        <f>Coversheet!$D$2</f>
        <v>2028</v>
      </c>
    </row>
    <row r="44" spans="1:15" x14ac:dyDescent="0.25">
      <c r="A44" s="36" t="s">
        <v>76</v>
      </c>
      <c r="B44" s="39">
        <f>Coversheet!$D$5</f>
        <v>0</v>
      </c>
      <c r="C44" s="34">
        <f>Coversheet!$B$5</f>
        <v>0</v>
      </c>
      <c r="D44" s="34">
        <f>Coversheet!$D$6</f>
        <v>0</v>
      </c>
      <c r="E44" s="38" t="s">
        <v>95</v>
      </c>
      <c r="F44" s="41">
        <f>'Proj 02'!$B$5</f>
        <v>0</v>
      </c>
      <c r="G44" s="42">
        <f>'Proj 02'!$D$5</f>
        <v>0</v>
      </c>
      <c r="H44" s="41">
        <f>'Proj 02'!$B$6</f>
        <v>0</v>
      </c>
      <c r="I44" s="42">
        <f>'Proj 02'!$D$6</f>
        <v>0</v>
      </c>
      <c r="J44" s="43">
        <f>'Proj 02'!$B$7</f>
        <v>0</v>
      </c>
      <c r="K44" s="43">
        <f>'Proj 02'!$D$7</f>
        <v>0</v>
      </c>
      <c r="L44" s="43">
        <f>'Proj 02'!$D$8</f>
        <v>0</v>
      </c>
      <c r="M44" s="38">
        <f>'Proj 02'!B8</f>
        <v>0</v>
      </c>
      <c r="N44" t="s">
        <v>120</v>
      </c>
      <c r="O44">
        <f>Coversheet!$D$2</f>
        <v>2028</v>
      </c>
    </row>
    <row r="45" spans="1:15" x14ac:dyDescent="0.25">
      <c r="A45" s="36" t="s">
        <v>76</v>
      </c>
      <c r="B45" s="39">
        <f>Coversheet!$D$5</f>
        <v>0</v>
      </c>
      <c r="C45" s="34">
        <f>Coversheet!$B$5</f>
        <v>0</v>
      </c>
      <c r="D45" s="34">
        <f>Coversheet!$D$6</f>
        <v>0</v>
      </c>
      <c r="E45" s="37" t="s">
        <v>60</v>
      </c>
      <c r="F45" s="40">
        <f>'Proj 02'!$C$12</f>
        <v>0</v>
      </c>
      <c r="G45" s="40">
        <f>'Proj 02'!$D$12</f>
        <v>0</v>
      </c>
      <c r="H45" s="36"/>
      <c r="I45" s="36"/>
      <c r="N45" t="s">
        <v>120</v>
      </c>
      <c r="O45">
        <f>Coversheet!$D$2</f>
        <v>2028</v>
      </c>
    </row>
    <row r="46" spans="1:15" x14ac:dyDescent="0.25">
      <c r="A46" s="36" t="s">
        <v>76</v>
      </c>
      <c r="B46" s="39">
        <f>Coversheet!$D$5</f>
        <v>0</v>
      </c>
      <c r="C46" s="34">
        <f>Coversheet!$B$5</f>
        <v>0</v>
      </c>
      <c r="D46" s="34">
        <f>Coversheet!$D$6</f>
        <v>0</v>
      </c>
      <c r="E46" t="s">
        <v>61</v>
      </c>
      <c r="F46" s="40">
        <f>'Proj 02'!$C$13</f>
        <v>0</v>
      </c>
      <c r="G46" s="40">
        <f>'Proj 02'!$D$13</f>
        <v>0</v>
      </c>
      <c r="H46" s="36"/>
      <c r="I46" s="36"/>
      <c r="N46" t="s">
        <v>120</v>
      </c>
      <c r="O46">
        <f>Coversheet!$D$2</f>
        <v>2028</v>
      </c>
    </row>
    <row r="47" spans="1:15" x14ac:dyDescent="0.25">
      <c r="A47" s="36" t="s">
        <v>76</v>
      </c>
      <c r="B47" s="39">
        <f>Coversheet!$D$5</f>
        <v>0</v>
      </c>
      <c r="C47" s="34">
        <f>Coversheet!$B$5</f>
        <v>0</v>
      </c>
      <c r="D47" s="34">
        <f>Coversheet!$D$6</f>
        <v>0</v>
      </c>
      <c r="E47" t="s">
        <v>62</v>
      </c>
      <c r="F47" s="40">
        <f>'Proj 02'!$C$14</f>
        <v>0</v>
      </c>
      <c r="G47" s="40">
        <f>'Proj 02'!$D$14</f>
        <v>0</v>
      </c>
      <c r="N47" t="s">
        <v>120</v>
      </c>
      <c r="O47">
        <f>Coversheet!$D$2</f>
        <v>2028</v>
      </c>
    </row>
    <row r="48" spans="1:15" x14ac:dyDescent="0.25">
      <c r="A48" s="36" t="s">
        <v>76</v>
      </c>
      <c r="B48" s="39">
        <f>Coversheet!$D$5</f>
        <v>0</v>
      </c>
      <c r="C48" s="34">
        <f>Coversheet!$B$5</f>
        <v>0</v>
      </c>
      <c r="D48" s="34">
        <f>Coversheet!$D$6</f>
        <v>0</v>
      </c>
      <c r="E48" t="s">
        <v>63</v>
      </c>
      <c r="F48" s="40">
        <f>'Proj 02'!$C$15</f>
        <v>0</v>
      </c>
      <c r="G48" s="40">
        <f>'Proj 02'!$D$15</f>
        <v>0</v>
      </c>
      <c r="N48" t="s">
        <v>120</v>
      </c>
      <c r="O48">
        <f>Coversheet!$D$2</f>
        <v>2028</v>
      </c>
    </row>
    <row r="49" spans="1:15" x14ac:dyDescent="0.25">
      <c r="A49" s="36" t="s">
        <v>76</v>
      </c>
      <c r="B49" s="39">
        <f>Coversheet!$D$5</f>
        <v>0</v>
      </c>
      <c r="C49" s="34">
        <f>Coversheet!$B$5</f>
        <v>0</v>
      </c>
      <c r="D49" s="34">
        <f>Coversheet!$D$6</f>
        <v>0</v>
      </c>
      <c r="E49" t="s">
        <v>64</v>
      </c>
      <c r="F49" s="40">
        <f>'Proj 02'!$C$16</f>
        <v>0</v>
      </c>
      <c r="G49" s="40">
        <f>'Proj 02'!$D$16</f>
        <v>0</v>
      </c>
      <c r="N49" t="s">
        <v>120</v>
      </c>
      <c r="O49">
        <f>Coversheet!$D$2</f>
        <v>2028</v>
      </c>
    </row>
    <row r="50" spans="1:15" x14ac:dyDescent="0.25">
      <c r="A50" s="36" t="s">
        <v>76</v>
      </c>
      <c r="B50" s="39">
        <f>Coversheet!$D$5</f>
        <v>0</v>
      </c>
      <c r="C50" s="34">
        <f>Coversheet!$B$5</f>
        <v>0</v>
      </c>
      <c r="D50" s="34">
        <f>Coversheet!$D$6</f>
        <v>0</v>
      </c>
      <c r="E50" t="s">
        <v>65</v>
      </c>
      <c r="F50" s="40">
        <f>'Proj 02'!$C$17</f>
        <v>0</v>
      </c>
      <c r="G50" s="40">
        <f>'Proj 02'!$D$17</f>
        <v>0</v>
      </c>
      <c r="N50" t="s">
        <v>120</v>
      </c>
      <c r="O50">
        <f>Coversheet!$D$2</f>
        <v>2028</v>
      </c>
    </row>
    <row r="51" spans="1:15" x14ac:dyDescent="0.25">
      <c r="A51" s="36" t="s">
        <v>76</v>
      </c>
      <c r="B51" s="39">
        <f>Coversheet!$D$5</f>
        <v>0</v>
      </c>
      <c r="C51" s="34">
        <f>Coversheet!$B$5</f>
        <v>0</v>
      </c>
      <c r="D51" s="34">
        <f>Coversheet!$D$6</f>
        <v>0</v>
      </c>
      <c r="E51" t="s">
        <v>66</v>
      </c>
      <c r="F51" s="40">
        <f>'Proj 02'!$C$18</f>
        <v>0</v>
      </c>
      <c r="G51" s="40">
        <f>'Proj 02'!$D$18</f>
        <v>0</v>
      </c>
      <c r="N51" t="s">
        <v>120</v>
      </c>
      <c r="O51">
        <f>Coversheet!$D$2</f>
        <v>2028</v>
      </c>
    </row>
    <row r="52" spans="1:15" x14ac:dyDescent="0.25">
      <c r="A52" s="36" t="s">
        <v>76</v>
      </c>
      <c r="B52" s="39">
        <f>Coversheet!$D$5</f>
        <v>0</v>
      </c>
      <c r="C52" s="34">
        <f>Coversheet!$B$5</f>
        <v>0</v>
      </c>
      <c r="D52" s="34">
        <f>Coversheet!$D$6</f>
        <v>0</v>
      </c>
      <c r="E52" t="s">
        <v>67</v>
      </c>
      <c r="F52" s="40">
        <f>'Proj 02'!$C$19</f>
        <v>0</v>
      </c>
      <c r="G52" s="40">
        <f>'Proj 02'!$D$19</f>
        <v>0</v>
      </c>
      <c r="N52" t="s">
        <v>120</v>
      </c>
      <c r="O52">
        <f>Coversheet!$D$2</f>
        <v>2028</v>
      </c>
    </row>
    <row r="53" spans="1:15" x14ac:dyDescent="0.25">
      <c r="A53" s="36" t="s">
        <v>76</v>
      </c>
      <c r="B53" s="39">
        <f>Coversheet!$D$5</f>
        <v>0</v>
      </c>
      <c r="C53" s="34">
        <f>Coversheet!$B$5</f>
        <v>0</v>
      </c>
      <c r="D53" s="34">
        <f>Coversheet!$D$6</f>
        <v>0</v>
      </c>
      <c r="E53" t="s">
        <v>68</v>
      </c>
      <c r="F53" s="40">
        <f>'Proj 02'!$C$20</f>
        <v>0</v>
      </c>
      <c r="G53" s="40">
        <f>'Proj 02'!$D$20</f>
        <v>0</v>
      </c>
      <c r="N53" t="s">
        <v>120</v>
      </c>
      <c r="O53">
        <f>Coversheet!$D$2</f>
        <v>2028</v>
      </c>
    </row>
    <row r="54" spans="1:15" x14ac:dyDescent="0.25">
      <c r="A54" s="36" t="s">
        <v>76</v>
      </c>
      <c r="B54" s="39">
        <f>Coversheet!$D$5</f>
        <v>0</v>
      </c>
      <c r="C54" s="34">
        <f>Coversheet!$B$5</f>
        <v>0</v>
      </c>
      <c r="D54" s="34">
        <f>Coversheet!$D$6</f>
        <v>0</v>
      </c>
      <c r="E54" t="s">
        <v>69</v>
      </c>
      <c r="F54" s="40">
        <f>'Proj 02'!$C$21</f>
        <v>0</v>
      </c>
      <c r="G54" s="40">
        <f>'Proj 02'!$D$21</f>
        <v>0</v>
      </c>
      <c r="N54" t="s">
        <v>120</v>
      </c>
      <c r="O54">
        <f>Coversheet!$D$2</f>
        <v>2028</v>
      </c>
    </row>
    <row r="55" spans="1:15" x14ac:dyDescent="0.25">
      <c r="A55" s="36" t="s">
        <v>76</v>
      </c>
      <c r="B55" s="39">
        <f>Coversheet!$D$5</f>
        <v>0</v>
      </c>
      <c r="C55" s="34">
        <f>Coversheet!$B$5</f>
        <v>0</v>
      </c>
      <c r="D55" s="34">
        <f>Coversheet!$D$6</f>
        <v>0</v>
      </c>
      <c r="E55" t="s">
        <v>70</v>
      </c>
      <c r="F55" s="40">
        <f>'Proj 02'!$C$22</f>
        <v>0</v>
      </c>
      <c r="G55" s="40">
        <f>'Proj 02'!$D$22</f>
        <v>0</v>
      </c>
      <c r="N55" t="s">
        <v>120</v>
      </c>
      <c r="O55">
        <f>Coversheet!$D$2</f>
        <v>2028</v>
      </c>
    </row>
    <row r="56" spans="1:15" x14ac:dyDescent="0.25">
      <c r="A56" s="36" t="s">
        <v>76</v>
      </c>
      <c r="B56" s="39">
        <f>Coversheet!$D$5</f>
        <v>0</v>
      </c>
      <c r="C56" s="34">
        <f>Coversheet!$B$5</f>
        <v>0</v>
      </c>
      <c r="D56" s="34">
        <f>Coversheet!$D$6</f>
        <v>0</v>
      </c>
      <c r="E56" t="s">
        <v>71</v>
      </c>
      <c r="F56" s="40">
        <f>'Proj 02'!$C$23</f>
        <v>0</v>
      </c>
      <c r="G56" s="40">
        <f>'Proj 02'!$D$23</f>
        <v>0</v>
      </c>
      <c r="N56" t="s">
        <v>120</v>
      </c>
      <c r="O56">
        <f>Coversheet!$D$2</f>
        <v>2028</v>
      </c>
    </row>
    <row r="57" spans="1:15" x14ac:dyDescent="0.25">
      <c r="A57" s="36" t="s">
        <v>76</v>
      </c>
      <c r="B57" s="39">
        <f>Coversheet!$D$5</f>
        <v>0</v>
      </c>
      <c r="C57" s="34">
        <f>Coversheet!$B$5</f>
        <v>0</v>
      </c>
      <c r="D57" s="34">
        <f>Coversheet!$D$6</f>
        <v>0</v>
      </c>
      <c r="E57" t="s">
        <v>72</v>
      </c>
      <c r="F57" s="40">
        <f>'Proj 02'!$C$24</f>
        <v>0</v>
      </c>
      <c r="G57" s="40">
        <f>'Proj 02'!$D$24</f>
        <v>0</v>
      </c>
      <c r="N57" t="s">
        <v>120</v>
      </c>
      <c r="O57">
        <f>Coversheet!$D$2</f>
        <v>2028</v>
      </c>
    </row>
    <row r="58" spans="1:15" x14ac:dyDescent="0.25">
      <c r="A58" s="36" t="s">
        <v>76</v>
      </c>
      <c r="B58" s="39">
        <f>Coversheet!$D$5</f>
        <v>0</v>
      </c>
      <c r="C58" s="34">
        <f>Coversheet!$B$5</f>
        <v>0</v>
      </c>
      <c r="D58" s="34">
        <f>Coversheet!$D$6</f>
        <v>0</v>
      </c>
      <c r="E58" t="s">
        <v>73</v>
      </c>
      <c r="F58" s="40">
        <f>'Proj 02'!$C$25</f>
        <v>0</v>
      </c>
      <c r="G58" s="40">
        <f>'Proj 02'!$D$25</f>
        <v>0</v>
      </c>
      <c r="N58" t="s">
        <v>120</v>
      </c>
      <c r="O58">
        <f>Coversheet!$D$2</f>
        <v>2028</v>
      </c>
    </row>
    <row r="59" spans="1:15" x14ac:dyDescent="0.25">
      <c r="A59" s="36" t="s">
        <v>76</v>
      </c>
      <c r="B59" s="39">
        <f>Coversheet!$D$5</f>
        <v>0</v>
      </c>
      <c r="C59" s="34">
        <f>Coversheet!$B$5</f>
        <v>0</v>
      </c>
      <c r="D59" s="34">
        <f>Coversheet!$D$6</f>
        <v>0</v>
      </c>
      <c r="E59" t="s">
        <v>74</v>
      </c>
      <c r="F59" s="40">
        <f>'Proj 02'!$C$26</f>
        <v>0</v>
      </c>
      <c r="G59" s="40">
        <f>'Proj 02'!$D$26</f>
        <v>0</v>
      </c>
      <c r="N59" t="s">
        <v>120</v>
      </c>
      <c r="O59">
        <f>Coversheet!$D$2</f>
        <v>2028</v>
      </c>
    </row>
    <row r="60" spans="1:15" x14ac:dyDescent="0.25">
      <c r="A60" s="36" t="s">
        <v>76</v>
      </c>
      <c r="B60" s="39">
        <f>Coversheet!$D$5</f>
        <v>0</v>
      </c>
      <c r="C60" s="34">
        <f>Coversheet!$B$5</f>
        <v>0</v>
      </c>
      <c r="D60" s="34">
        <f>Coversheet!$D$6</f>
        <v>0</v>
      </c>
      <c r="E60" t="s">
        <v>75</v>
      </c>
      <c r="F60" s="40">
        <f>'Proj 02'!$C$27</f>
        <v>0</v>
      </c>
      <c r="G60" s="40">
        <f>'Proj 02'!$D$27</f>
        <v>0</v>
      </c>
      <c r="N60" t="s">
        <v>120</v>
      </c>
      <c r="O60">
        <f>Coversheet!$D$2</f>
        <v>2028</v>
      </c>
    </row>
    <row r="61" spans="1:15" x14ac:dyDescent="0.25">
      <c r="A61" s="36" t="s">
        <v>76</v>
      </c>
      <c r="B61" s="39">
        <f>Coversheet!$D$5</f>
        <v>0</v>
      </c>
      <c r="C61" s="34">
        <f>Coversheet!$B$5</f>
        <v>0</v>
      </c>
      <c r="D61" s="34">
        <f>Coversheet!$D$6</f>
        <v>0</v>
      </c>
      <c r="E61" t="s">
        <v>83</v>
      </c>
      <c r="F61" s="46">
        <f>'Proj 02'!$C$31</f>
        <v>0</v>
      </c>
      <c r="G61" s="46">
        <f>'Proj 02'!$D$31</f>
        <v>0</v>
      </c>
      <c r="N61" t="s">
        <v>120</v>
      </c>
      <c r="O61">
        <f>Coversheet!$D$2</f>
        <v>2028</v>
      </c>
    </row>
    <row r="62" spans="1:15" x14ac:dyDescent="0.25">
      <c r="A62" s="36" t="s">
        <v>76</v>
      </c>
      <c r="B62" s="39">
        <f>Coversheet!$D$5</f>
        <v>0</v>
      </c>
      <c r="C62" s="34">
        <f>Coversheet!$B$5</f>
        <v>0</v>
      </c>
      <c r="D62" s="34">
        <f>Coversheet!$D$6</f>
        <v>0</v>
      </c>
      <c r="E62" t="s">
        <v>84</v>
      </c>
      <c r="F62" s="46">
        <f>'Proj 02'!$C$32</f>
        <v>0</v>
      </c>
      <c r="G62" s="46">
        <f>'Proj 02'!$D$32</f>
        <v>0</v>
      </c>
      <c r="N62" t="s">
        <v>120</v>
      </c>
      <c r="O62">
        <f>Coversheet!$D$2</f>
        <v>2028</v>
      </c>
    </row>
    <row r="63" spans="1:15" x14ac:dyDescent="0.25">
      <c r="A63" s="36" t="s">
        <v>76</v>
      </c>
      <c r="B63" s="39">
        <f>Coversheet!$D$5</f>
        <v>0</v>
      </c>
      <c r="C63" s="34">
        <f>Coversheet!$B$5</f>
        <v>0</v>
      </c>
      <c r="D63" s="34">
        <f>Coversheet!$D$6</f>
        <v>0</v>
      </c>
      <c r="E63" t="s">
        <v>85</v>
      </c>
      <c r="F63" s="46">
        <f>'Proj 02'!$C$33</f>
        <v>0</v>
      </c>
      <c r="G63" s="46">
        <f>'Proj 02'!$D$33</f>
        <v>0</v>
      </c>
      <c r="H63" s="38"/>
      <c r="I63" s="38"/>
      <c r="J63" s="38"/>
      <c r="K63" s="38"/>
      <c r="L63" s="38"/>
      <c r="M63" s="38"/>
      <c r="N63" t="s">
        <v>120</v>
      </c>
      <c r="O63">
        <f>Coversheet!$D$2</f>
        <v>2028</v>
      </c>
    </row>
    <row r="64" spans="1:15" x14ac:dyDescent="0.25">
      <c r="A64" s="36" t="s">
        <v>76</v>
      </c>
      <c r="B64" s="39">
        <f>Coversheet!$D$5</f>
        <v>0</v>
      </c>
      <c r="C64" s="34">
        <f>Coversheet!$B$5</f>
        <v>0</v>
      </c>
      <c r="D64" s="34">
        <f>Coversheet!$D$6</f>
        <v>0</v>
      </c>
      <c r="E64" t="s">
        <v>86</v>
      </c>
      <c r="F64" s="46">
        <f>'Proj 02'!$C$34</f>
        <v>0</v>
      </c>
      <c r="G64" s="46">
        <f>'Proj 02'!$D$34</f>
        <v>0</v>
      </c>
      <c r="N64" t="s">
        <v>120</v>
      </c>
      <c r="O64">
        <f>Coversheet!$D$2</f>
        <v>2028</v>
      </c>
    </row>
    <row r="65" spans="1:15" x14ac:dyDescent="0.25">
      <c r="A65" s="36" t="s">
        <v>87</v>
      </c>
      <c r="B65" s="39">
        <f>Coversheet!$D$5</f>
        <v>0</v>
      </c>
      <c r="C65" s="34">
        <f>Coversheet!$B$5</f>
        <v>0</v>
      </c>
      <c r="D65" s="34">
        <f>Coversheet!$D$6</f>
        <v>0</v>
      </c>
      <c r="E65" s="38" t="s">
        <v>95</v>
      </c>
      <c r="F65" s="41">
        <f>'Proj 03'!$B$5</f>
        <v>0</v>
      </c>
      <c r="G65" s="42">
        <f>'Proj 03'!$D$5</f>
        <v>0</v>
      </c>
      <c r="H65" s="41">
        <f>'Proj 03'!$B$6</f>
        <v>0</v>
      </c>
      <c r="I65" s="42">
        <f>'Proj 03'!$D$6</f>
        <v>0</v>
      </c>
      <c r="J65" s="43">
        <f>'Proj 03'!$B$7</f>
        <v>0</v>
      </c>
      <c r="K65" s="43">
        <f>'Proj 03'!$D$7</f>
        <v>0</v>
      </c>
      <c r="L65" s="43">
        <f>'Proj 03'!$D$8</f>
        <v>0</v>
      </c>
      <c r="M65" s="38">
        <f>'Proj 03'!B8</f>
        <v>0</v>
      </c>
      <c r="N65" t="s">
        <v>120</v>
      </c>
      <c r="O65">
        <f>Coversheet!$D$2</f>
        <v>2028</v>
      </c>
    </row>
    <row r="66" spans="1:15" x14ac:dyDescent="0.25">
      <c r="A66" s="36" t="s">
        <v>87</v>
      </c>
      <c r="B66" s="39">
        <f>Coversheet!$D$5</f>
        <v>0</v>
      </c>
      <c r="C66" s="34">
        <f>Coversheet!$B$5</f>
        <v>0</v>
      </c>
      <c r="D66" s="34">
        <f>Coversheet!$D$6</f>
        <v>0</v>
      </c>
      <c r="E66" s="37" t="s">
        <v>60</v>
      </c>
      <c r="F66" s="40">
        <f>'Proj 03'!$C$12</f>
        <v>0</v>
      </c>
      <c r="G66" s="40">
        <f>'Proj 03'!$D$12</f>
        <v>0</v>
      </c>
      <c r="H66" s="36"/>
      <c r="I66" s="36"/>
      <c r="N66" t="s">
        <v>120</v>
      </c>
      <c r="O66">
        <f>Coversheet!$D$2</f>
        <v>2028</v>
      </c>
    </row>
    <row r="67" spans="1:15" x14ac:dyDescent="0.25">
      <c r="A67" s="36" t="s">
        <v>87</v>
      </c>
      <c r="B67" s="39">
        <f>Coversheet!$D$5</f>
        <v>0</v>
      </c>
      <c r="C67" s="34">
        <f>Coversheet!$B$5</f>
        <v>0</v>
      </c>
      <c r="D67" s="34">
        <f>Coversheet!$D$6</f>
        <v>0</v>
      </c>
      <c r="E67" t="s">
        <v>61</v>
      </c>
      <c r="F67" s="40">
        <f>'Proj 03'!$C$13</f>
        <v>0</v>
      </c>
      <c r="G67" s="40">
        <f>'Proj 03'!$D$13</f>
        <v>0</v>
      </c>
      <c r="H67" s="36"/>
      <c r="I67" s="36"/>
      <c r="N67" t="s">
        <v>120</v>
      </c>
      <c r="O67">
        <f>Coversheet!$D$2</f>
        <v>2028</v>
      </c>
    </row>
    <row r="68" spans="1:15" x14ac:dyDescent="0.25">
      <c r="A68" s="36" t="s">
        <v>87</v>
      </c>
      <c r="B68" s="39">
        <f>Coversheet!$D$5</f>
        <v>0</v>
      </c>
      <c r="C68" s="34">
        <f>Coversheet!$B$5</f>
        <v>0</v>
      </c>
      <c r="D68" s="34">
        <f>Coversheet!$D$6</f>
        <v>0</v>
      </c>
      <c r="E68" t="s">
        <v>62</v>
      </c>
      <c r="F68" s="40">
        <f>'Proj 03'!$C$14</f>
        <v>0</v>
      </c>
      <c r="G68" s="40">
        <f>'Proj 03'!$D$14</f>
        <v>0</v>
      </c>
      <c r="N68" t="s">
        <v>120</v>
      </c>
      <c r="O68">
        <f>Coversheet!$D$2</f>
        <v>2028</v>
      </c>
    </row>
    <row r="69" spans="1:15" x14ac:dyDescent="0.25">
      <c r="A69" s="36" t="s">
        <v>87</v>
      </c>
      <c r="B69" s="39">
        <f>Coversheet!$D$5</f>
        <v>0</v>
      </c>
      <c r="C69" s="34">
        <f>Coversheet!$B$5</f>
        <v>0</v>
      </c>
      <c r="D69" s="34">
        <f>Coversheet!$D$6</f>
        <v>0</v>
      </c>
      <c r="E69" t="s">
        <v>63</v>
      </c>
      <c r="F69" s="40">
        <f>'Proj 03'!$C$15</f>
        <v>0</v>
      </c>
      <c r="G69" s="40">
        <f>'Proj 03'!$D$15</f>
        <v>0</v>
      </c>
      <c r="N69" t="s">
        <v>120</v>
      </c>
      <c r="O69">
        <f>Coversheet!$D$2</f>
        <v>2028</v>
      </c>
    </row>
    <row r="70" spans="1:15" x14ac:dyDescent="0.25">
      <c r="A70" s="36" t="s">
        <v>87</v>
      </c>
      <c r="B70" s="39">
        <f>Coversheet!$D$5</f>
        <v>0</v>
      </c>
      <c r="C70" s="34">
        <f>Coversheet!$B$5</f>
        <v>0</v>
      </c>
      <c r="D70" s="34">
        <f>Coversheet!$D$6</f>
        <v>0</v>
      </c>
      <c r="E70" t="s">
        <v>64</v>
      </c>
      <c r="F70" s="40">
        <f>'Proj 03'!$C$16</f>
        <v>0</v>
      </c>
      <c r="G70" s="40">
        <f>'Proj 03'!$D$16</f>
        <v>0</v>
      </c>
      <c r="N70" t="s">
        <v>120</v>
      </c>
      <c r="O70">
        <f>Coversheet!$D$2</f>
        <v>2028</v>
      </c>
    </row>
    <row r="71" spans="1:15" x14ac:dyDescent="0.25">
      <c r="A71" s="36" t="s">
        <v>87</v>
      </c>
      <c r="B71" s="39">
        <f>Coversheet!$D$5</f>
        <v>0</v>
      </c>
      <c r="C71" s="34">
        <f>Coversheet!$B$5</f>
        <v>0</v>
      </c>
      <c r="D71" s="34">
        <f>Coversheet!$D$6</f>
        <v>0</v>
      </c>
      <c r="E71" t="s">
        <v>65</v>
      </c>
      <c r="F71" s="40">
        <f>'Proj 03'!$C$17</f>
        <v>0</v>
      </c>
      <c r="G71" s="40">
        <f>'Proj 03'!$D$17</f>
        <v>0</v>
      </c>
      <c r="N71" t="s">
        <v>120</v>
      </c>
      <c r="O71">
        <f>Coversheet!$D$2</f>
        <v>2028</v>
      </c>
    </row>
    <row r="72" spans="1:15" x14ac:dyDescent="0.25">
      <c r="A72" s="36" t="s">
        <v>87</v>
      </c>
      <c r="B72" s="39">
        <f>Coversheet!$D$5</f>
        <v>0</v>
      </c>
      <c r="C72" s="34">
        <f>Coversheet!$B$5</f>
        <v>0</v>
      </c>
      <c r="D72" s="34">
        <f>Coversheet!$D$6</f>
        <v>0</v>
      </c>
      <c r="E72" t="s">
        <v>66</v>
      </c>
      <c r="F72" s="40">
        <f>'Proj 03'!$C$18</f>
        <v>0</v>
      </c>
      <c r="G72" s="40">
        <f>'Proj 03'!$D$18</f>
        <v>0</v>
      </c>
      <c r="N72" t="s">
        <v>120</v>
      </c>
      <c r="O72">
        <f>Coversheet!$D$2</f>
        <v>2028</v>
      </c>
    </row>
    <row r="73" spans="1:15" x14ac:dyDescent="0.25">
      <c r="A73" s="36" t="s">
        <v>87</v>
      </c>
      <c r="B73" s="39">
        <f>Coversheet!$D$5</f>
        <v>0</v>
      </c>
      <c r="C73" s="34">
        <f>Coversheet!$B$5</f>
        <v>0</v>
      </c>
      <c r="D73" s="34">
        <f>Coversheet!$D$6</f>
        <v>0</v>
      </c>
      <c r="E73" t="s">
        <v>67</v>
      </c>
      <c r="F73" s="40">
        <f>'Proj 03'!$C$19</f>
        <v>0</v>
      </c>
      <c r="G73" s="40">
        <f>'Proj 03'!$D$19</f>
        <v>0</v>
      </c>
      <c r="N73" t="s">
        <v>120</v>
      </c>
      <c r="O73">
        <f>Coversheet!$D$2</f>
        <v>2028</v>
      </c>
    </row>
    <row r="74" spans="1:15" x14ac:dyDescent="0.25">
      <c r="A74" s="36" t="s">
        <v>87</v>
      </c>
      <c r="B74" s="39">
        <f>Coversheet!$D$5</f>
        <v>0</v>
      </c>
      <c r="C74" s="34">
        <f>Coversheet!$B$5</f>
        <v>0</v>
      </c>
      <c r="D74" s="34">
        <f>Coversheet!$D$6</f>
        <v>0</v>
      </c>
      <c r="E74" t="s">
        <v>68</v>
      </c>
      <c r="F74" s="40">
        <f>'Proj 03'!$C$20</f>
        <v>0</v>
      </c>
      <c r="G74" s="40">
        <f>'Proj 03'!$D$20</f>
        <v>0</v>
      </c>
      <c r="N74" t="s">
        <v>120</v>
      </c>
      <c r="O74">
        <f>Coversheet!$D$2</f>
        <v>2028</v>
      </c>
    </row>
    <row r="75" spans="1:15" x14ac:dyDescent="0.25">
      <c r="A75" s="36" t="s">
        <v>87</v>
      </c>
      <c r="B75" s="39">
        <f>Coversheet!$D$5</f>
        <v>0</v>
      </c>
      <c r="C75" s="34">
        <f>Coversheet!$B$5</f>
        <v>0</v>
      </c>
      <c r="D75" s="34">
        <f>Coversheet!$D$6</f>
        <v>0</v>
      </c>
      <c r="E75" t="s">
        <v>69</v>
      </c>
      <c r="F75" s="40">
        <f>'Proj 03'!$C$21</f>
        <v>0</v>
      </c>
      <c r="G75" s="40">
        <f>'Proj 03'!$D$21</f>
        <v>0</v>
      </c>
      <c r="N75" t="s">
        <v>120</v>
      </c>
      <c r="O75">
        <f>Coversheet!$D$2</f>
        <v>2028</v>
      </c>
    </row>
    <row r="76" spans="1:15" x14ac:dyDescent="0.25">
      <c r="A76" s="36" t="s">
        <v>87</v>
      </c>
      <c r="B76" s="39">
        <f>Coversheet!$D$5</f>
        <v>0</v>
      </c>
      <c r="C76" s="34">
        <f>Coversheet!$B$5</f>
        <v>0</v>
      </c>
      <c r="D76" s="34">
        <f>Coversheet!$D$6</f>
        <v>0</v>
      </c>
      <c r="E76" t="s">
        <v>70</v>
      </c>
      <c r="F76" s="40">
        <f>'Proj 03'!$C$22</f>
        <v>0</v>
      </c>
      <c r="G76" s="40">
        <f>'Proj 03'!$D$22</f>
        <v>0</v>
      </c>
      <c r="N76" t="s">
        <v>120</v>
      </c>
      <c r="O76">
        <f>Coversheet!$D$2</f>
        <v>2028</v>
      </c>
    </row>
    <row r="77" spans="1:15" x14ac:dyDescent="0.25">
      <c r="A77" s="36" t="s">
        <v>87</v>
      </c>
      <c r="B77" s="39">
        <f>Coversheet!$D$5</f>
        <v>0</v>
      </c>
      <c r="C77" s="34">
        <f>Coversheet!$B$5</f>
        <v>0</v>
      </c>
      <c r="D77" s="34">
        <f>Coversheet!$D$6</f>
        <v>0</v>
      </c>
      <c r="E77" t="s">
        <v>71</v>
      </c>
      <c r="F77" s="40">
        <f>'Proj 03'!$C$23</f>
        <v>0</v>
      </c>
      <c r="G77" s="40">
        <f>'Proj 03'!$D$23</f>
        <v>0</v>
      </c>
      <c r="N77" t="s">
        <v>120</v>
      </c>
      <c r="O77">
        <f>Coversheet!$D$2</f>
        <v>2028</v>
      </c>
    </row>
    <row r="78" spans="1:15" x14ac:dyDescent="0.25">
      <c r="A78" s="36" t="s">
        <v>87</v>
      </c>
      <c r="B78" s="39">
        <f>Coversheet!$D$5</f>
        <v>0</v>
      </c>
      <c r="C78" s="34">
        <f>Coversheet!$B$5</f>
        <v>0</v>
      </c>
      <c r="D78" s="34">
        <f>Coversheet!$D$6</f>
        <v>0</v>
      </c>
      <c r="E78" t="s">
        <v>72</v>
      </c>
      <c r="F78" s="40">
        <f>'Proj 03'!$C$24</f>
        <v>0</v>
      </c>
      <c r="G78" s="40">
        <f>'Proj 03'!$D$24</f>
        <v>0</v>
      </c>
      <c r="N78" t="s">
        <v>120</v>
      </c>
      <c r="O78">
        <f>Coversheet!$D$2</f>
        <v>2028</v>
      </c>
    </row>
    <row r="79" spans="1:15" x14ac:dyDescent="0.25">
      <c r="A79" s="36" t="s">
        <v>87</v>
      </c>
      <c r="B79" s="39">
        <f>Coversheet!$D$5</f>
        <v>0</v>
      </c>
      <c r="C79" s="34">
        <f>Coversheet!$B$5</f>
        <v>0</v>
      </c>
      <c r="D79" s="34">
        <f>Coversheet!$D$6</f>
        <v>0</v>
      </c>
      <c r="E79" t="s">
        <v>73</v>
      </c>
      <c r="F79" s="40">
        <f>'Proj 03'!$C$25</f>
        <v>0</v>
      </c>
      <c r="G79" s="40">
        <f>'Proj 03'!$D$25</f>
        <v>0</v>
      </c>
      <c r="N79" t="s">
        <v>120</v>
      </c>
      <c r="O79">
        <f>Coversheet!$D$2</f>
        <v>2028</v>
      </c>
    </row>
    <row r="80" spans="1:15" x14ac:dyDescent="0.25">
      <c r="A80" s="36" t="s">
        <v>87</v>
      </c>
      <c r="B80" s="39">
        <f>Coversheet!$D$5</f>
        <v>0</v>
      </c>
      <c r="C80" s="34">
        <f>Coversheet!$B$5</f>
        <v>0</v>
      </c>
      <c r="D80" s="34">
        <f>Coversheet!$D$6</f>
        <v>0</v>
      </c>
      <c r="E80" t="s">
        <v>74</v>
      </c>
      <c r="F80" s="40">
        <f>'Proj 03'!$C$26</f>
        <v>0</v>
      </c>
      <c r="G80" s="40">
        <f>'Proj 03'!$D$26</f>
        <v>0</v>
      </c>
      <c r="N80" t="s">
        <v>120</v>
      </c>
      <c r="O80">
        <f>Coversheet!$D$2</f>
        <v>2028</v>
      </c>
    </row>
    <row r="81" spans="1:15" x14ac:dyDescent="0.25">
      <c r="A81" s="36" t="s">
        <v>87</v>
      </c>
      <c r="B81" s="39">
        <f>Coversheet!$D$5</f>
        <v>0</v>
      </c>
      <c r="C81" s="34">
        <f>Coversheet!$B$5</f>
        <v>0</v>
      </c>
      <c r="D81" s="34">
        <f>Coversheet!$D$6</f>
        <v>0</v>
      </c>
      <c r="E81" t="s">
        <v>75</v>
      </c>
      <c r="F81" s="40">
        <f>'Proj 03'!$C$27</f>
        <v>0</v>
      </c>
      <c r="G81" s="40">
        <f>'Proj 03'!$D$27</f>
        <v>0</v>
      </c>
      <c r="N81" t="s">
        <v>120</v>
      </c>
      <c r="O81">
        <f>Coversheet!$D$2</f>
        <v>2028</v>
      </c>
    </row>
    <row r="82" spans="1:15" x14ac:dyDescent="0.25">
      <c r="A82" s="36" t="s">
        <v>87</v>
      </c>
      <c r="B82" s="39">
        <f>Coversheet!$D$5</f>
        <v>0</v>
      </c>
      <c r="C82" s="34">
        <f>Coversheet!$B$5</f>
        <v>0</v>
      </c>
      <c r="D82" s="34">
        <f>Coversheet!$D$6</f>
        <v>0</v>
      </c>
      <c r="E82" t="s">
        <v>83</v>
      </c>
      <c r="F82" s="46">
        <f>'Proj 03'!$C$31</f>
        <v>0</v>
      </c>
      <c r="G82" s="46">
        <f>'Proj 03'!$D$31</f>
        <v>0</v>
      </c>
      <c r="N82" t="s">
        <v>120</v>
      </c>
      <c r="O82">
        <f>Coversheet!$D$2</f>
        <v>2028</v>
      </c>
    </row>
    <row r="83" spans="1:15" x14ac:dyDescent="0.25">
      <c r="A83" s="36" t="s">
        <v>87</v>
      </c>
      <c r="B83" s="39">
        <f>Coversheet!$D$5</f>
        <v>0</v>
      </c>
      <c r="C83" s="34">
        <f>Coversheet!$B$5</f>
        <v>0</v>
      </c>
      <c r="D83" s="34">
        <f>Coversheet!$D$6</f>
        <v>0</v>
      </c>
      <c r="E83" t="s">
        <v>84</v>
      </c>
      <c r="F83" s="46">
        <f>'Proj 03'!$C$32</f>
        <v>0</v>
      </c>
      <c r="G83" s="46">
        <f>'Proj 03'!$D$32</f>
        <v>0</v>
      </c>
      <c r="N83" t="s">
        <v>120</v>
      </c>
      <c r="O83">
        <f>Coversheet!$D$2</f>
        <v>2028</v>
      </c>
    </row>
    <row r="84" spans="1:15" x14ac:dyDescent="0.25">
      <c r="A84" s="36" t="s">
        <v>87</v>
      </c>
      <c r="B84" s="39">
        <f>Coversheet!$D$5</f>
        <v>0</v>
      </c>
      <c r="C84" s="34">
        <f>Coversheet!$B$5</f>
        <v>0</v>
      </c>
      <c r="D84" s="34">
        <f>Coversheet!$D$6</f>
        <v>0</v>
      </c>
      <c r="E84" t="s">
        <v>85</v>
      </c>
      <c r="F84" s="46">
        <f>'Proj 03'!$C$33</f>
        <v>0</v>
      </c>
      <c r="G84" s="46">
        <f>'Proj 03'!$D$33</f>
        <v>0</v>
      </c>
      <c r="H84" s="38"/>
      <c r="I84" s="38"/>
      <c r="J84" s="38"/>
      <c r="K84" s="38"/>
      <c r="L84" s="38"/>
      <c r="M84" s="38"/>
      <c r="N84" t="s">
        <v>120</v>
      </c>
      <c r="O84">
        <f>Coversheet!$D$2</f>
        <v>2028</v>
      </c>
    </row>
    <row r="85" spans="1:15" x14ac:dyDescent="0.25">
      <c r="A85" s="36" t="s">
        <v>87</v>
      </c>
      <c r="B85" s="39">
        <f>Coversheet!$D$5</f>
        <v>0</v>
      </c>
      <c r="C85" s="34">
        <f>Coversheet!$B$5</f>
        <v>0</v>
      </c>
      <c r="D85" s="34">
        <f>Coversheet!$D$6</f>
        <v>0</v>
      </c>
      <c r="E85" t="s">
        <v>86</v>
      </c>
      <c r="F85" s="46">
        <f>'Proj 03'!$C$34</f>
        <v>0</v>
      </c>
      <c r="G85" s="46">
        <f>'Proj 03'!$D$34</f>
        <v>0</v>
      </c>
      <c r="N85" t="s">
        <v>120</v>
      </c>
      <c r="O85">
        <f>Coversheet!$D$2</f>
        <v>2028</v>
      </c>
    </row>
    <row r="86" spans="1:15" x14ac:dyDescent="0.25">
      <c r="A86" s="36" t="s">
        <v>88</v>
      </c>
      <c r="B86" s="39">
        <f>Coversheet!$D$5</f>
        <v>0</v>
      </c>
      <c r="C86" s="34">
        <f>Coversheet!$B$5</f>
        <v>0</v>
      </c>
      <c r="D86" s="34">
        <f>Coversheet!$D$6</f>
        <v>0</v>
      </c>
      <c r="E86" s="38" t="s">
        <v>95</v>
      </c>
      <c r="F86" s="41">
        <f>'Proj 04'!$B$5</f>
        <v>0</v>
      </c>
      <c r="G86" s="42">
        <f>'Proj 04'!$D$5</f>
        <v>0</v>
      </c>
      <c r="H86" s="41">
        <f>'Proj 04'!$B$6</f>
        <v>0</v>
      </c>
      <c r="I86" s="42">
        <f>'Proj 04'!$D$6</f>
        <v>0</v>
      </c>
      <c r="J86" s="43">
        <f>'Proj 04'!$B$7</f>
        <v>0</v>
      </c>
      <c r="K86" s="43">
        <f>'Proj 04'!$D$7</f>
        <v>0</v>
      </c>
      <c r="L86" s="43">
        <f>'Proj 04'!$D$8</f>
        <v>0</v>
      </c>
      <c r="M86" s="38">
        <f>'Proj 04'!B8</f>
        <v>0</v>
      </c>
      <c r="N86" t="s">
        <v>120</v>
      </c>
      <c r="O86">
        <f>Coversheet!$D$2</f>
        <v>2028</v>
      </c>
    </row>
    <row r="87" spans="1:15" x14ac:dyDescent="0.25">
      <c r="A87" s="36" t="s">
        <v>88</v>
      </c>
      <c r="B87" s="39">
        <f>Coversheet!$D$5</f>
        <v>0</v>
      </c>
      <c r="C87" s="34">
        <f>Coversheet!$B$5</f>
        <v>0</v>
      </c>
      <c r="D87" s="34">
        <f>Coversheet!$D$6</f>
        <v>0</v>
      </c>
      <c r="E87" s="37" t="s">
        <v>60</v>
      </c>
      <c r="F87" s="40">
        <f>'Proj 04'!$C$12</f>
        <v>0</v>
      </c>
      <c r="G87" s="40">
        <f>'Proj 04'!$D$12</f>
        <v>0</v>
      </c>
      <c r="H87" s="36"/>
      <c r="I87" s="36"/>
      <c r="N87" t="s">
        <v>120</v>
      </c>
      <c r="O87">
        <f>Coversheet!$D$2</f>
        <v>2028</v>
      </c>
    </row>
    <row r="88" spans="1:15" x14ac:dyDescent="0.25">
      <c r="A88" s="36" t="s">
        <v>88</v>
      </c>
      <c r="B88" s="39">
        <f>Coversheet!$D$5</f>
        <v>0</v>
      </c>
      <c r="C88" s="34">
        <f>Coversheet!$B$5</f>
        <v>0</v>
      </c>
      <c r="D88" s="34">
        <f>Coversheet!$D$6</f>
        <v>0</v>
      </c>
      <c r="E88" t="s">
        <v>61</v>
      </c>
      <c r="F88" s="40">
        <f>'Proj 04'!$C$13</f>
        <v>0</v>
      </c>
      <c r="G88" s="40">
        <f>'Proj 04'!$D$13</f>
        <v>0</v>
      </c>
      <c r="H88" s="36"/>
      <c r="I88" s="36"/>
      <c r="N88" t="s">
        <v>120</v>
      </c>
      <c r="O88">
        <f>Coversheet!$D$2</f>
        <v>2028</v>
      </c>
    </row>
    <row r="89" spans="1:15" x14ac:dyDescent="0.25">
      <c r="A89" s="36" t="s">
        <v>88</v>
      </c>
      <c r="B89" s="39">
        <f>Coversheet!$D$5</f>
        <v>0</v>
      </c>
      <c r="C89" s="34">
        <f>Coversheet!$B$5</f>
        <v>0</v>
      </c>
      <c r="D89" s="34">
        <f>Coversheet!$D$6</f>
        <v>0</v>
      </c>
      <c r="E89" t="s">
        <v>62</v>
      </c>
      <c r="F89" s="40">
        <f>'Proj 04'!$C$14</f>
        <v>0</v>
      </c>
      <c r="G89" s="40">
        <f>'Proj 04'!$D$14</f>
        <v>0</v>
      </c>
      <c r="N89" t="s">
        <v>120</v>
      </c>
      <c r="O89">
        <f>Coversheet!$D$2</f>
        <v>2028</v>
      </c>
    </row>
    <row r="90" spans="1:15" x14ac:dyDescent="0.25">
      <c r="A90" s="36" t="s">
        <v>88</v>
      </c>
      <c r="B90" s="39">
        <f>Coversheet!$D$5</f>
        <v>0</v>
      </c>
      <c r="C90" s="34">
        <f>Coversheet!$B$5</f>
        <v>0</v>
      </c>
      <c r="D90" s="34">
        <f>Coversheet!$D$6</f>
        <v>0</v>
      </c>
      <c r="E90" t="s">
        <v>63</v>
      </c>
      <c r="F90" s="40">
        <f>'Proj 04'!$C$15</f>
        <v>0</v>
      </c>
      <c r="G90" s="40">
        <f>'Proj 04'!$D$15</f>
        <v>0</v>
      </c>
      <c r="N90" t="s">
        <v>120</v>
      </c>
      <c r="O90">
        <f>Coversheet!$D$2</f>
        <v>2028</v>
      </c>
    </row>
    <row r="91" spans="1:15" x14ac:dyDescent="0.25">
      <c r="A91" s="36" t="s">
        <v>88</v>
      </c>
      <c r="B91" s="39">
        <f>Coversheet!$D$5</f>
        <v>0</v>
      </c>
      <c r="C91" s="34">
        <f>Coversheet!$B$5</f>
        <v>0</v>
      </c>
      <c r="D91" s="34">
        <f>Coversheet!$D$6</f>
        <v>0</v>
      </c>
      <c r="E91" t="s">
        <v>64</v>
      </c>
      <c r="F91" s="40">
        <f>'Proj 04'!$C$16</f>
        <v>0</v>
      </c>
      <c r="G91" s="40">
        <f>'Proj 04'!$D$16</f>
        <v>0</v>
      </c>
      <c r="N91" t="s">
        <v>120</v>
      </c>
      <c r="O91">
        <f>Coversheet!$D$2</f>
        <v>2028</v>
      </c>
    </row>
    <row r="92" spans="1:15" x14ac:dyDescent="0.25">
      <c r="A92" s="36" t="s">
        <v>88</v>
      </c>
      <c r="B92" s="39">
        <f>Coversheet!$D$5</f>
        <v>0</v>
      </c>
      <c r="C92" s="34">
        <f>Coversheet!$B$5</f>
        <v>0</v>
      </c>
      <c r="D92" s="34">
        <f>Coversheet!$D$6</f>
        <v>0</v>
      </c>
      <c r="E92" t="s">
        <v>65</v>
      </c>
      <c r="F92" s="40">
        <f>'Proj 04'!$C$17</f>
        <v>0</v>
      </c>
      <c r="G92" s="40">
        <f>'Proj 04'!$D$17</f>
        <v>0</v>
      </c>
      <c r="N92" t="s">
        <v>120</v>
      </c>
      <c r="O92">
        <f>Coversheet!$D$2</f>
        <v>2028</v>
      </c>
    </row>
    <row r="93" spans="1:15" x14ac:dyDescent="0.25">
      <c r="A93" s="36" t="s">
        <v>88</v>
      </c>
      <c r="B93" s="39">
        <f>Coversheet!$D$5</f>
        <v>0</v>
      </c>
      <c r="C93" s="34">
        <f>Coversheet!$B$5</f>
        <v>0</v>
      </c>
      <c r="D93" s="34">
        <f>Coversheet!$D$6</f>
        <v>0</v>
      </c>
      <c r="E93" t="s">
        <v>66</v>
      </c>
      <c r="F93" s="40">
        <f>'Proj 04'!$C$18</f>
        <v>0</v>
      </c>
      <c r="G93" s="40">
        <f>'Proj 04'!$D$18</f>
        <v>0</v>
      </c>
      <c r="N93" t="s">
        <v>120</v>
      </c>
      <c r="O93">
        <f>Coversheet!$D$2</f>
        <v>2028</v>
      </c>
    </row>
    <row r="94" spans="1:15" x14ac:dyDescent="0.25">
      <c r="A94" s="36" t="s">
        <v>88</v>
      </c>
      <c r="B94" s="39">
        <f>Coversheet!$D$5</f>
        <v>0</v>
      </c>
      <c r="C94" s="34">
        <f>Coversheet!$B$5</f>
        <v>0</v>
      </c>
      <c r="D94" s="34">
        <f>Coversheet!$D$6</f>
        <v>0</v>
      </c>
      <c r="E94" t="s">
        <v>67</v>
      </c>
      <c r="F94" s="40">
        <f>'Proj 04'!$C$19</f>
        <v>0</v>
      </c>
      <c r="G94" s="40">
        <f>'Proj 04'!$D$19</f>
        <v>0</v>
      </c>
      <c r="N94" t="s">
        <v>120</v>
      </c>
      <c r="O94">
        <f>Coversheet!$D$2</f>
        <v>2028</v>
      </c>
    </row>
    <row r="95" spans="1:15" x14ac:dyDescent="0.25">
      <c r="A95" s="36" t="s">
        <v>88</v>
      </c>
      <c r="B95" s="39">
        <f>Coversheet!$D$5</f>
        <v>0</v>
      </c>
      <c r="C95" s="34">
        <f>Coversheet!$B$5</f>
        <v>0</v>
      </c>
      <c r="D95" s="34">
        <f>Coversheet!$D$6</f>
        <v>0</v>
      </c>
      <c r="E95" t="s">
        <v>68</v>
      </c>
      <c r="F95" s="40">
        <f>'Proj 04'!$C$20</f>
        <v>0</v>
      </c>
      <c r="G95" s="40">
        <f>'Proj 04'!$D$20</f>
        <v>0</v>
      </c>
      <c r="N95" t="s">
        <v>120</v>
      </c>
      <c r="O95">
        <f>Coversheet!$D$2</f>
        <v>2028</v>
      </c>
    </row>
    <row r="96" spans="1:15" x14ac:dyDescent="0.25">
      <c r="A96" s="36" t="s">
        <v>88</v>
      </c>
      <c r="B96" s="39">
        <f>Coversheet!$D$5</f>
        <v>0</v>
      </c>
      <c r="C96" s="34">
        <f>Coversheet!$B$5</f>
        <v>0</v>
      </c>
      <c r="D96" s="34">
        <f>Coversheet!$D$6</f>
        <v>0</v>
      </c>
      <c r="E96" t="s">
        <v>69</v>
      </c>
      <c r="F96" s="40">
        <f>'Proj 04'!$C$21</f>
        <v>0</v>
      </c>
      <c r="G96" s="40">
        <f>'Proj 04'!$D$21</f>
        <v>0</v>
      </c>
      <c r="N96" t="s">
        <v>120</v>
      </c>
      <c r="O96">
        <f>Coversheet!$D$2</f>
        <v>2028</v>
      </c>
    </row>
    <row r="97" spans="1:15" x14ac:dyDescent="0.25">
      <c r="A97" s="36" t="s">
        <v>88</v>
      </c>
      <c r="B97" s="39">
        <f>Coversheet!$D$5</f>
        <v>0</v>
      </c>
      <c r="C97" s="34">
        <f>Coversheet!$B$5</f>
        <v>0</v>
      </c>
      <c r="D97" s="34">
        <f>Coversheet!$D$6</f>
        <v>0</v>
      </c>
      <c r="E97" t="s">
        <v>70</v>
      </c>
      <c r="F97" s="40">
        <f>'Proj 04'!$C$22</f>
        <v>0</v>
      </c>
      <c r="G97" s="40">
        <f>'Proj 04'!$D$22</f>
        <v>0</v>
      </c>
      <c r="N97" t="s">
        <v>120</v>
      </c>
      <c r="O97">
        <f>Coversheet!$D$2</f>
        <v>2028</v>
      </c>
    </row>
    <row r="98" spans="1:15" x14ac:dyDescent="0.25">
      <c r="A98" s="36" t="s">
        <v>88</v>
      </c>
      <c r="B98" s="39">
        <f>Coversheet!$D$5</f>
        <v>0</v>
      </c>
      <c r="C98" s="34">
        <f>Coversheet!$B$5</f>
        <v>0</v>
      </c>
      <c r="D98" s="34">
        <f>Coversheet!$D$6</f>
        <v>0</v>
      </c>
      <c r="E98" t="s">
        <v>71</v>
      </c>
      <c r="F98" s="40">
        <f>'Proj 04'!$C$23</f>
        <v>0</v>
      </c>
      <c r="G98" s="40">
        <f>'Proj 04'!$D$23</f>
        <v>0</v>
      </c>
      <c r="N98" t="s">
        <v>120</v>
      </c>
      <c r="O98">
        <f>Coversheet!$D$2</f>
        <v>2028</v>
      </c>
    </row>
    <row r="99" spans="1:15" x14ac:dyDescent="0.25">
      <c r="A99" s="36" t="s">
        <v>88</v>
      </c>
      <c r="B99" s="39">
        <f>Coversheet!$D$5</f>
        <v>0</v>
      </c>
      <c r="C99" s="34">
        <f>Coversheet!$B$5</f>
        <v>0</v>
      </c>
      <c r="D99" s="34">
        <f>Coversheet!$D$6</f>
        <v>0</v>
      </c>
      <c r="E99" t="s">
        <v>72</v>
      </c>
      <c r="F99" s="40">
        <f>'Proj 04'!$C$24</f>
        <v>0</v>
      </c>
      <c r="G99" s="40">
        <f>'Proj 04'!$D$24</f>
        <v>0</v>
      </c>
      <c r="N99" t="s">
        <v>120</v>
      </c>
      <c r="O99">
        <f>Coversheet!$D$2</f>
        <v>2028</v>
      </c>
    </row>
    <row r="100" spans="1:15" x14ac:dyDescent="0.25">
      <c r="A100" s="36" t="s">
        <v>88</v>
      </c>
      <c r="B100" s="39">
        <f>Coversheet!$D$5</f>
        <v>0</v>
      </c>
      <c r="C100" s="34">
        <f>Coversheet!$B$5</f>
        <v>0</v>
      </c>
      <c r="D100" s="34">
        <f>Coversheet!$D$6</f>
        <v>0</v>
      </c>
      <c r="E100" t="s">
        <v>73</v>
      </c>
      <c r="F100" s="40">
        <f>'Proj 04'!$C$25</f>
        <v>0</v>
      </c>
      <c r="G100" s="40">
        <f>'Proj 04'!$D$25</f>
        <v>0</v>
      </c>
      <c r="N100" t="s">
        <v>120</v>
      </c>
      <c r="O100">
        <f>Coversheet!$D$2</f>
        <v>2028</v>
      </c>
    </row>
    <row r="101" spans="1:15" x14ac:dyDescent="0.25">
      <c r="A101" s="36" t="s">
        <v>88</v>
      </c>
      <c r="B101" s="39">
        <f>Coversheet!$D$5</f>
        <v>0</v>
      </c>
      <c r="C101" s="34">
        <f>Coversheet!$B$5</f>
        <v>0</v>
      </c>
      <c r="D101" s="34">
        <f>Coversheet!$D$6</f>
        <v>0</v>
      </c>
      <c r="E101" t="s">
        <v>74</v>
      </c>
      <c r="F101" s="40">
        <f>'Proj 04'!$C$26</f>
        <v>0</v>
      </c>
      <c r="G101" s="40">
        <f>'Proj 04'!$D$26</f>
        <v>0</v>
      </c>
      <c r="N101" t="s">
        <v>120</v>
      </c>
      <c r="O101">
        <f>Coversheet!$D$2</f>
        <v>2028</v>
      </c>
    </row>
    <row r="102" spans="1:15" x14ac:dyDescent="0.25">
      <c r="A102" s="36" t="s">
        <v>88</v>
      </c>
      <c r="B102" s="39">
        <f>Coversheet!$D$5</f>
        <v>0</v>
      </c>
      <c r="C102" s="34">
        <f>Coversheet!$B$5</f>
        <v>0</v>
      </c>
      <c r="D102" s="34">
        <f>Coversheet!$D$6</f>
        <v>0</v>
      </c>
      <c r="E102" t="s">
        <v>75</v>
      </c>
      <c r="F102" s="40">
        <f>'Proj 04'!$C$27</f>
        <v>0</v>
      </c>
      <c r="G102" s="40">
        <f>'Proj 04'!$D$27</f>
        <v>0</v>
      </c>
      <c r="N102" t="s">
        <v>120</v>
      </c>
      <c r="O102">
        <f>Coversheet!$D$2</f>
        <v>2028</v>
      </c>
    </row>
    <row r="103" spans="1:15" x14ac:dyDescent="0.25">
      <c r="A103" s="36" t="s">
        <v>88</v>
      </c>
      <c r="B103" s="39">
        <f>Coversheet!$D$5</f>
        <v>0</v>
      </c>
      <c r="C103" s="34">
        <f>Coversheet!$B$5</f>
        <v>0</v>
      </c>
      <c r="D103" s="34">
        <f>Coversheet!$D$6</f>
        <v>0</v>
      </c>
      <c r="E103" t="s">
        <v>83</v>
      </c>
      <c r="F103" s="46">
        <f>'Proj 04'!$C$31</f>
        <v>0</v>
      </c>
      <c r="G103" s="46">
        <f>'Proj 04'!$D$31</f>
        <v>0</v>
      </c>
      <c r="N103" t="s">
        <v>120</v>
      </c>
      <c r="O103">
        <f>Coversheet!$D$2</f>
        <v>2028</v>
      </c>
    </row>
    <row r="104" spans="1:15" x14ac:dyDescent="0.25">
      <c r="A104" s="36" t="s">
        <v>88</v>
      </c>
      <c r="B104" s="39">
        <f>Coversheet!$D$5</f>
        <v>0</v>
      </c>
      <c r="C104" s="34">
        <f>Coversheet!$B$5</f>
        <v>0</v>
      </c>
      <c r="D104" s="34">
        <f>Coversheet!$D$6</f>
        <v>0</v>
      </c>
      <c r="E104" t="s">
        <v>84</v>
      </c>
      <c r="F104" s="46">
        <f>'Proj 04'!$C$32</f>
        <v>0</v>
      </c>
      <c r="G104" s="46">
        <f>'Proj 04'!$D$32</f>
        <v>0</v>
      </c>
      <c r="N104" t="s">
        <v>120</v>
      </c>
      <c r="O104">
        <f>Coversheet!$D$2</f>
        <v>2028</v>
      </c>
    </row>
    <row r="105" spans="1:15" x14ac:dyDescent="0.25">
      <c r="A105" s="36" t="s">
        <v>88</v>
      </c>
      <c r="B105" s="39">
        <f>Coversheet!$D$5</f>
        <v>0</v>
      </c>
      <c r="C105" s="34">
        <f>Coversheet!$B$5</f>
        <v>0</v>
      </c>
      <c r="D105" s="34">
        <f>Coversheet!$D$6</f>
        <v>0</v>
      </c>
      <c r="E105" t="s">
        <v>85</v>
      </c>
      <c r="F105" s="46">
        <f>'Proj 04'!$C$33</f>
        <v>0</v>
      </c>
      <c r="G105" s="46">
        <f>'Proj 04'!$D$33</f>
        <v>0</v>
      </c>
      <c r="H105" s="38"/>
      <c r="I105" s="38"/>
      <c r="J105" s="38"/>
      <c r="K105" s="38"/>
      <c r="L105" s="38"/>
      <c r="M105" s="38"/>
      <c r="N105" t="s">
        <v>120</v>
      </c>
      <c r="O105">
        <f>Coversheet!$D$2</f>
        <v>2028</v>
      </c>
    </row>
    <row r="106" spans="1:15" x14ac:dyDescent="0.25">
      <c r="A106" s="36" t="s">
        <v>88</v>
      </c>
      <c r="B106" s="39">
        <f>Coversheet!$D$5</f>
        <v>0</v>
      </c>
      <c r="C106" s="34">
        <f>Coversheet!$B$5</f>
        <v>0</v>
      </c>
      <c r="D106" s="34">
        <f>Coversheet!$D$6</f>
        <v>0</v>
      </c>
      <c r="E106" t="s">
        <v>86</v>
      </c>
      <c r="F106" s="46">
        <f>'Proj 04'!$C$34</f>
        <v>0</v>
      </c>
      <c r="G106" s="46">
        <f>'Proj 04'!$D$34</f>
        <v>0</v>
      </c>
      <c r="N106" t="s">
        <v>120</v>
      </c>
      <c r="O106">
        <f>Coversheet!$D$2</f>
        <v>2028</v>
      </c>
    </row>
    <row r="107" spans="1:15" x14ac:dyDescent="0.25">
      <c r="A107" s="36" t="s">
        <v>89</v>
      </c>
      <c r="B107" s="39">
        <f>Coversheet!$D$5</f>
        <v>0</v>
      </c>
      <c r="C107" s="34">
        <f>Coversheet!$B$5</f>
        <v>0</v>
      </c>
      <c r="D107" s="34">
        <f>Coversheet!$D$6</f>
        <v>0</v>
      </c>
      <c r="E107" s="38" t="s">
        <v>95</v>
      </c>
      <c r="F107" s="41">
        <f>'Proj 05'!$B$5</f>
        <v>0</v>
      </c>
      <c r="G107" s="42">
        <f>'Proj 05'!$D$5</f>
        <v>0</v>
      </c>
      <c r="H107" s="41">
        <f>'Proj 05'!$B$6</f>
        <v>0</v>
      </c>
      <c r="I107" s="42">
        <f>'Proj 05'!$D$6</f>
        <v>0</v>
      </c>
      <c r="J107" s="43">
        <f>'Proj 05'!$B$7</f>
        <v>0</v>
      </c>
      <c r="K107" s="43">
        <f>'Proj 05'!$D$7</f>
        <v>0</v>
      </c>
      <c r="L107" s="43">
        <f>'Proj 05'!$D$8</f>
        <v>0</v>
      </c>
      <c r="M107" s="38">
        <f>'Proj 05'!B8</f>
        <v>0</v>
      </c>
      <c r="N107" t="s">
        <v>120</v>
      </c>
      <c r="O107">
        <f>Coversheet!$D$2</f>
        <v>2028</v>
      </c>
    </row>
    <row r="108" spans="1:15" x14ac:dyDescent="0.25">
      <c r="A108" s="36" t="s">
        <v>89</v>
      </c>
      <c r="B108" s="39">
        <f>Coversheet!$D$5</f>
        <v>0</v>
      </c>
      <c r="C108" s="34">
        <f>Coversheet!$B$5</f>
        <v>0</v>
      </c>
      <c r="D108" s="34">
        <f>Coversheet!$D$6</f>
        <v>0</v>
      </c>
      <c r="E108" s="37" t="s">
        <v>60</v>
      </c>
      <c r="F108" s="40">
        <f>'Proj 05'!$C$12</f>
        <v>0</v>
      </c>
      <c r="G108" s="40">
        <f>'Proj 05'!$D$12</f>
        <v>0</v>
      </c>
      <c r="H108" s="36"/>
      <c r="I108" s="36"/>
      <c r="N108" t="s">
        <v>120</v>
      </c>
      <c r="O108">
        <f>Coversheet!$D$2</f>
        <v>2028</v>
      </c>
    </row>
    <row r="109" spans="1:15" x14ac:dyDescent="0.25">
      <c r="A109" s="36" t="s">
        <v>89</v>
      </c>
      <c r="B109" s="39">
        <f>Coversheet!$D$5</f>
        <v>0</v>
      </c>
      <c r="C109" s="34">
        <f>Coversheet!$B$5</f>
        <v>0</v>
      </c>
      <c r="D109" s="34">
        <f>Coversheet!$D$6</f>
        <v>0</v>
      </c>
      <c r="E109" t="s">
        <v>61</v>
      </c>
      <c r="F109" s="40">
        <f>'Proj 05'!$C$13</f>
        <v>0</v>
      </c>
      <c r="G109" s="40">
        <f>'Proj 05'!$D$13</f>
        <v>0</v>
      </c>
      <c r="H109" s="36"/>
      <c r="I109" s="36"/>
      <c r="N109" t="s">
        <v>120</v>
      </c>
      <c r="O109">
        <f>Coversheet!$D$2</f>
        <v>2028</v>
      </c>
    </row>
    <row r="110" spans="1:15" x14ac:dyDescent="0.25">
      <c r="A110" s="36" t="s">
        <v>89</v>
      </c>
      <c r="B110" s="39">
        <f>Coversheet!$D$5</f>
        <v>0</v>
      </c>
      <c r="C110" s="34">
        <f>Coversheet!$B$5</f>
        <v>0</v>
      </c>
      <c r="D110" s="34">
        <f>Coversheet!$D$6</f>
        <v>0</v>
      </c>
      <c r="E110" t="s">
        <v>62</v>
      </c>
      <c r="F110" s="40">
        <f>'Proj 05'!$C$14</f>
        <v>0</v>
      </c>
      <c r="G110" s="40">
        <f>'Proj 05'!$D$14</f>
        <v>0</v>
      </c>
      <c r="N110" t="s">
        <v>120</v>
      </c>
      <c r="O110">
        <f>Coversheet!$D$2</f>
        <v>2028</v>
      </c>
    </row>
    <row r="111" spans="1:15" x14ac:dyDescent="0.25">
      <c r="A111" s="36" t="s">
        <v>89</v>
      </c>
      <c r="B111" s="39">
        <f>Coversheet!$D$5</f>
        <v>0</v>
      </c>
      <c r="C111" s="34">
        <f>Coversheet!$B$5</f>
        <v>0</v>
      </c>
      <c r="D111" s="34">
        <f>Coversheet!$D$6</f>
        <v>0</v>
      </c>
      <c r="E111" t="s">
        <v>63</v>
      </c>
      <c r="F111" s="40">
        <f>'Proj 05'!$C$15</f>
        <v>0</v>
      </c>
      <c r="G111" s="40">
        <f>'Proj 05'!$D$15</f>
        <v>0</v>
      </c>
      <c r="N111" t="s">
        <v>120</v>
      </c>
      <c r="O111">
        <f>Coversheet!$D$2</f>
        <v>2028</v>
      </c>
    </row>
    <row r="112" spans="1:15" x14ac:dyDescent="0.25">
      <c r="A112" s="36" t="s">
        <v>89</v>
      </c>
      <c r="B112" s="39">
        <f>Coversheet!$D$5</f>
        <v>0</v>
      </c>
      <c r="C112" s="34">
        <f>Coversheet!$B$5</f>
        <v>0</v>
      </c>
      <c r="D112" s="34">
        <f>Coversheet!$D$6</f>
        <v>0</v>
      </c>
      <c r="E112" t="s">
        <v>64</v>
      </c>
      <c r="F112" s="40">
        <f>'Proj 05'!$C$16</f>
        <v>0</v>
      </c>
      <c r="G112" s="40">
        <f>'Proj 05'!$D$16</f>
        <v>0</v>
      </c>
      <c r="N112" t="s">
        <v>120</v>
      </c>
      <c r="O112">
        <f>Coversheet!$D$2</f>
        <v>2028</v>
      </c>
    </row>
    <row r="113" spans="1:15" x14ac:dyDescent="0.25">
      <c r="A113" s="36" t="s">
        <v>89</v>
      </c>
      <c r="B113" s="39">
        <f>Coversheet!$D$5</f>
        <v>0</v>
      </c>
      <c r="C113" s="34">
        <f>Coversheet!$B$5</f>
        <v>0</v>
      </c>
      <c r="D113" s="34">
        <f>Coversheet!$D$6</f>
        <v>0</v>
      </c>
      <c r="E113" t="s">
        <v>65</v>
      </c>
      <c r="F113" s="40">
        <f>'Proj 05'!$C$17</f>
        <v>0</v>
      </c>
      <c r="G113" s="40">
        <f>'Proj 05'!$D$17</f>
        <v>0</v>
      </c>
      <c r="N113" t="s">
        <v>120</v>
      </c>
      <c r="O113">
        <f>Coversheet!$D$2</f>
        <v>2028</v>
      </c>
    </row>
    <row r="114" spans="1:15" x14ac:dyDescent="0.25">
      <c r="A114" s="36" t="s">
        <v>89</v>
      </c>
      <c r="B114" s="39">
        <f>Coversheet!$D$5</f>
        <v>0</v>
      </c>
      <c r="C114" s="34">
        <f>Coversheet!$B$5</f>
        <v>0</v>
      </c>
      <c r="D114" s="34">
        <f>Coversheet!$D$6</f>
        <v>0</v>
      </c>
      <c r="E114" t="s">
        <v>66</v>
      </c>
      <c r="F114" s="40">
        <f>'Proj 05'!$C$18</f>
        <v>0</v>
      </c>
      <c r="G114" s="40">
        <f>'Proj 05'!$D$18</f>
        <v>0</v>
      </c>
      <c r="N114" t="s">
        <v>120</v>
      </c>
      <c r="O114">
        <f>Coversheet!$D$2</f>
        <v>2028</v>
      </c>
    </row>
    <row r="115" spans="1:15" x14ac:dyDescent="0.25">
      <c r="A115" s="36" t="s">
        <v>89</v>
      </c>
      <c r="B115" s="39">
        <f>Coversheet!$D$5</f>
        <v>0</v>
      </c>
      <c r="C115" s="34">
        <f>Coversheet!$B$5</f>
        <v>0</v>
      </c>
      <c r="D115" s="34">
        <f>Coversheet!$D$6</f>
        <v>0</v>
      </c>
      <c r="E115" t="s">
        <v>67</v>
      </c>
      <c r="F115" s="40">
        <f>'Proj 05'!$C$19</f>
        <v>0</v>
      </c>
      <c r="G115" s="40">
        <f>'Proj 05'!$D$19</f>
        <v>0</v>
      </c>
      <c r="N115" t="s">
        <v>120</v>
      </c>
      <c r="O115">
        <f>Coversheet!$D$2</f>
        <v>2028</v>
      </c>
    </row>
    <row r="116" spans="1:15" x14ac:dyDescent="0.25">
      <c r="A116" s="36" t="s">
        <v>89</v>
      </c>
      <c r="B116" s="39">
        <f>Coversheet!$D$5</f>
        <v>0</v>
      </c>
      <c r="C116" s="34">
        <f>Coversheet!$B$5</f>
        <v>0</v>
      </c>
      <c r="D116" s="34">
        <f>Coversheet!$D$6</f>
        <v>0</v>
      </c>
      <c r="E116" t="s">
        <v>68</v>
      </c>
      <c r="F116" s="40">
        <f>'Proj 05'!$C$20</f>
        <v>0</v>
      </c>
      <c r="G116" s="40">
        <f>'Proj 05'!$D$20</f>
        <v>0</v>
      </c>
      <c r="N116" t="s">
        <v>120</v>
      </c>
      <c r="O116">
        <f>Coversheet!$D$2</f>
        <v>2028</v>
      </c>
    </row>
    <row r="117" spans="1:15" x14ac:dyDescent="0.25">
      <c r="A117" s="36" t="s">
        <v>89</v>
      </c>
      <c r="B117" s="39">
        <f>Coversheet!$D$5</f>
        <v>0</v>
      </c>
      <c r="C117" s="34">
        <f>Coversheet!$B$5</f>
        <v>0</v>
      </c>
      <c r="D117" s="34">
        <f>Coversheet!$D$6</f>
        <v>0</v>
      </c>
      <c r="E117" t="s">
        <v>69</v>
      </c>
      <c r="F117" s="40">
        <f>'Proj 05'!$C$21</f>
        <v>0</v>
      </c>
      <c r="G117" s="40">
        <f>'Proj 05'!$D$21</f>
        <v>0</v>
      </c>
      <c r="N117" t="s">
        <v>120</v>
      </c>
      <c r="O117">
        <f>Coversheet!$D$2</f>
        <v>2028</v>
      </c>
    </row>
    <row r="118" spans="1:15" x14ac:dyDescent="0.25">
      <c r="A118" s="36" t="s">
        <v>89</v>
      </c>
      <c r="B118" s="39">
        <f>Coversheet!$D$5</f>
        <v>0</v>
      </c>
      <c r="C118" s="34">
        <f>Coversheet!$B$5</f>
        <v>0</v>
      </c>
      <c r="D118" s="34">
        <f>Coversheet!$D$6</f>
        <v>0</v>
      </c>
      <c r="E118" t="s">
        <v>70</v>
      </c>
      <c r="F118" s="40">
        <f>'Proj 05'!$C$22</f>
        <v>0</v>
      </c>
      <c r="G118" s="40">
        <f>'Proj 05'!$D$22</f>
        <v>0</v>
      </c>
      <c r="N118" t="s">
        <v>120</v>
      </c>
      <c r="O118">
        <f>Coversheet!$D$2</f>
        <v>2028</v>
      </c>
    </row>
    <row r="119" spans="1:15" x14ac:dyDescent="0.25">
      <c r="A119" s="36" t="s">
        <v>89</v>
      </c>
      <c r="B119" s="39">
        <f>Coversheet!$D$5</f>
        <v>0</v>
      </c>
      <c r="C119" s="34">
        <f>Coversheet!$B$5</f>
        <v>0</v>
      </c>
      <c r="D119" s="34">
        <f>Coversheet!$D$6</f>
        <v>0</v>
      </c>
      <c r="E119" t="s">
        <v>71</v>
      </c>
      <c r="F119" s="40">
        <f>'Proj 05'!$C$23</f>
        <v>0</v>
      </c>
      <c r="G119" s="40">
        <f>'Proj 05'!$D$23</f>
        <v>0</v>
      </c>
      <c r="N119" t="s">
        <v>120</v>
      </c>
      <c r="O119">
        <f>Coversheet!$D$2</f>
        <v>2028</v>
      </c>
    </row>
    <row r="120" spans="1:15" x14ac:dyDescent="0.25">
      <c r="A120" s="36" t="s">
        <v>89</v>
      </c>
      <c r="B120" s="39">
        <f>Coversheet!$D$5</f>
        <v>0</v>
      </c>
      <c r="C120" s="34">
        <f>Coversheet!$B$5</f>
        <v>0</v>
      </c>
      <c r="D120" s="34">
        <f>Coversheet!$D$6</f>
        <v>0</v>
      </c>
      <c r="E120" t="s">
        <v>72</v>
      </c>
      <c r="F120" s="40">
        <f>'Proj 05'!$C$24</f>
        <v>0</v>
      </c>
      <c r="G120" s="40">
        <f>'Proj 05'!$D$24</f>
        <v>0</v>
      </c>
      <c r="N120" t="s">
        <v>120</v>
      </c>
      <c r="O120">
        <f>Coversheet!$D$2</f>
        <v>2028</v>
      </c>
    </row>
    <row r="121" spans="1:15" x14ac:dyDescent="0.25">
      <c r="A121" s="36" t="s">
        <v>89</v>
      </c>
      <c r="B121" s="39">
        <f>Coversheet!$D$5</f>
        <v>0</v>
      </c>
      <c r="C121" s="34">
        <f>Coversheet!$B$5</f>
        <v>0</v>
      </c>
      <c r="D121" s="34">
        <f>Coversheet!$D$6</f>
        <v>0</v>
      </c>
      <c r="E121" t="s">
        <v>73</v>
      </c>
      <c r="F121" s="40">
        <f>'Proj 05'!$C$25</f>
        <v>0</v>
      </c>
      <c r="G121" s="40">
        <f>'Proj 05'!$D$25</f>
        <v>0</v>
      </c>
      <c r="N121" t="s">
        <v>120</v>
      </c>
      <c r="O121">
        <f>Coversheet!$D$2</f>
        <v>2028</v>
      </c>
    </row>
    <row r="122" spans="1:15" x14ac:dyDescent="0.25">
      <c r="A122" s="36" t="s">
        <v>89</v>
      </c>
      <c r="B122" s="39">
        <f>Coversheet!$D$5</f>
        <v>0</v>
      </c>
      <c r="C122" s="34">
        <f>Coversheet!$B$5</f>
        <v>0</v>
      </c>
      <c r="D122" s="34">
        <f>Coversheet!$D$6</f>
        <v>0</v>
      </c>
      <c r="E122" t="s">
        <v>74</v>
      </c>
      <c r="F122" s="40">
        <f>'Proj 05'!$C$26</f>
        <v>0</v>
      </c>
      <c r="G122" s="40">
        <f>'Proj 05'!$D$26</f>
        <v>0</v>
      </c>
      <c r="N122" t="s">
        <v>120</v>
      </c>
      <c r="O122">
        <f>Coversheet!$D$2</f>
        <v>2028</v>
      </c>
    </row>
    <row r="123" spans="1:15" x14ac:dyDescent="0.25">
      <c r="A123" s="36" t="s">
        <v>89</v>
      </c>
      <c r="B123" s="39">
        <f>Coversheet!$D$5</f>
        <v>0</v>
      </c>
      <c r="C123" s="34">
        <f>Coversheet!$B$5</f>
        <v>0</v>
      </c>
      <c r="D123" s="34">
        <f>Coversheet!$D$6</f>
        <v>0</v>
      </c>
      <c r="E123" t="s">
        <v>75</v>
      </c>
      <c r="F123" s="40">
        <f>'Proj 05'!$C$27</f>
        <v>0</v>
      </c>
      <c r="G123" s="40">
        <f>'Proj 05'!$D$27</f>
        <v>0</v>
      </c>
      <c r="N123" t="s">
        <v>120</v>
      </c>
      <c r="O123">
        <f>Coversheet!$D$2</f>
        <v>2028</v>
      </c>
    </row>
    <row r="124" spans="1:15" x14ac:dyDescent="0.25">
      <c r="A124" s="36" t="s">
        <v>89</v>
      </c>
      <c r="B124" s="39">
        <f>Coversheet!$D$5</f>
        <v>0</v>
      </c>
      <c r="C124" s="34">
        <f>Coversheet!$B$5</f>
        <v>0</v>
      </c>
      <c r="D124" s="34">
        <f>Coversheet!$D$6</f>
        <v>0</v>
      </c>
      <c r="E124" t="s">
        <v>83</v>
      </c>
      <c r="F124" s="46">
        <f>'Proj 05'!$C$31</f>
        <v>0</v>
      </c>
      <c r="G124" s="46">
        <f>'Proj 05'!$D$31</f>
        <v>0</v>
      </c>
      <c r="N124" t="s">
        <v>120</v>
      </c>
      <c r="O124">
        <f>Coversheet!$D$2</f>
        <v>2028</v>
      </c>
    </row>
    <row r="125" spans="1:15" x14ac:dyDescent="0.25">
      <c r="A125" s="36" t="s">
        <v>89</v>
      </c>
      <c r="B125" s="39">
        <f>Coversheet!$D$5</f>
        <v>0</v>
      </c>
      <c r="C125" s="34">
        <f>Coversheet!$B$5</f>
        <v>0</v>
      </c>
      <c r="D125" s="34">
        <f>Coversheet!$D$6</f>
        <v>0</v>
      </c>
      <c r="E125" t="s">
        <v>84</v>
      </c>
      <c r="F125" s="46">
        <f>'Proj 05'!$C$32</f>
        <v>0</v>
      </c>
      <c r="G125" s="46">
        <f>'Proj 05'!$D$32</f>
        <v>0</v>
      </c>
      <c r="N125" t="s">
        <v>120</v>
      </c>
      <c r="O125">
        <f>Coversheet!$D$2</f>
        <v>2028</v>
      </c>
    </row>
    <row r="126" spans="1:15" x14ac:dyDescent="0.25">
      <c r="A126" s="36" t="s">
        <v>89</v>
      </c>
      <c r="B126" s="39">
        <f>Coversheet!$D$5</f>
        <v>0</v>
      </c>
      <c r="C126" s="34">
        <f>Coversheet!$B$5</f>
        <v>0</v>
      </c>
      <c r="D126" s="34">
        <f>Coversheet!$D$6</f>
        <v>0</v>
      </c>
      <c r="E126" t="s">
        <v>85</v>
      </c>
      <c r="F126" s="46">
        <f>'Proj 05'!$C$33</f>
        <v>0</v>
      </c>
      <c r="G126" s="46">
        <f>'Proj 05'!$D$33</f>
        <v>0</v>
      </c>
      <c r="H126" s="38"/>
      <c r="I126" s="38"/>
      <c r="J126" s="38"/>
      <c r="K126" s="38"/>
      <c r="L126" s="38"/>
      <c r="M126" s="38"/>
      <c r="N126" t="s">
        <v>120</v>
      </c>
      <c r="O126">
        <f>Coversheet!$D$2</f>
        <v>2028</v>
      </c>
    </row>
    <row r="127" spans="1:15" x14ac:dyDescent="0.25">
      <c r="A127" s="36" t="s">
        <v>89</v>
      </c>
      <c r="B127" s="39">
        <f>Coversheet!$D$5</f>
        <v>0</v>
      </c>
      <c r="C127" s="34">
        <f>Coversheet!$B$5</f>
        <v>0</v>
      </c>
      <c r="D127" s="34">
        <f>Coversheet!$D$6</f>
        <v>0</v>
      </c>
      <c r="E127" t="s">
        <v>86</v>
      </c>
      <c r="F127" s="46">
        <f>'Proj 05'!$C$34</f>
        <v>0</v>
      </c>
      <c r="G127" s="46">
        <f>'Proj 05'!$D$34</f>
        <v>0</v>
      </c>
      <c r="N127" t="s">
        <v>120</v>
      </c>
      <c r="O127">
        <f>Coversheet!$D$2</f>
        <v>2028</v>
      </c>
    </row>
    <row r="128" spans="1:15" x14ac:dyDescent="0.25">
      <c r="A128" s="36" t="s">
        <v>90</v>
      </c>
      <c r="B128" s="39">
        <f>Coversheet!$D$5</f>
        <v>0</v>
      </c>
      <c r="C128" s="34">
        <f>Coversheet!$B$5</f>
        <v>0</v>
      </c>
      <c r="D128" s="34">
        <f>Coversheet!$D$6</f>
        <v>0</v>
      </c>
      <c r="E128" s="38" t="s">
        <v>95</v>
      </c>
      <c r="F128" s="41">
        <f>'Proj 06'!$B$5</f>
        <v>0</v>
      </c>
      <c r="G128" s="42">
        <f>'Proj 06'!$D$5</f>
        <v>0</v>
      </c>
      <c r="H128" s="41">
        <f>'Proj 06'!$B$6</f>
        <v>0</v>
      </c>
      <c r="I128" s="42">
        <f>'Proj 06'!$D$6</f>
        <v>0</v>
      </c>
      <c r="J128" s="43">
        <f>'Proj 06'!$B$7</f>
        <v>0</v>
      </c>
      <c r="K128" s="43">
        <f>'Proj 06'!$D$7</f>
        <v>0</v>
      </c>
      <c r="L128" s="43">
        <f>'Proj 06'!$D$8</f>
        <v>0</v>
      </c>
      <c r="M128" s="38">
        <f>'Proj 06'!B8</f>
        <v>0</v>
      </c>
      <c r="N128" t="s">
        <v>120</v>
      </c>
      <c r="O128">
        <f>Coversheet!$D$2</f>
        <v>2028</v>
      </c>
    </row>
    <row r="129" spans="1:15" x14ac:dyDescent="0.25">
      <c r="A129" s="36" t="s">
        <v>90</v>
      </c>
      <c r="B129" s="39">
        <f>Coversheet!$D$5</f>
        <v>0</v>
      </c>
      <c r="C129" s="34">
        <f>Coversheet!$B$5</f>
        <v>0</v>
      </c>
      <c r="D129" s="34">
        <f>Coversheet!$D$6</f>
        <v>0</v>
      </c>
      <c r="E129" s="37" t="s">
        <v>60</v>
      </c>
      <c r="F129" s="40">
        <f>'Proj 06'!$C$12</f>
        <v>0</v>
      </c>
      <c r="G129" s="40">
        <f>'Proj 06'!$D$12</f>
        <v>0</v>
      </c>
      <c r="H129" s="36"/>
      <c r="I129" s="36"/>
      <c r="N129" t="s">
        <v>120</v>
      </c>
      <c r="O129">
        <f>Coversheet!$D$2</f>
        <v>2028</v>
      </c>
    </row>
    <row r="130" spans="1:15" x14ac:dyDescent="0.25">
      <c r="A130" s="36" t="s">
        <v>90</v>
      </c>
      <c r="B130" s="39">
        <f>Coversheet!$D$5</f>
        <v>0</v>
      </c>
      <c r="C130" s="34">
        <f>Coversheet!$B$5</f>
        <v>0</v>
      </c>
      <c r="D130" s="34">
        <f>Coversheet!$D$6</f>
        <v>0</v>
      </c>
      <c r="E130" t="s">
        <v>61</v>
      </c>
      <c r="F130" s="40">
        <f>'Proj 06'!$C$13</f>
        <v>0</v>
      </c>
      <c r="G130" s="40">
        <f>'Proj 06'!$D$13</f>
        <v>0</v>
      </c>
      <c r="H130" s="36"/>
      <c r="I130" s="36"/>
      <c r="N130" t="s">
        <v>120</v>
      </c>
      <c r="O130">
        <f>Coversheet!$D$2</f>
        <v>2028</v>
      </c>
    </row>
    <row r="131" spans="1:15" x14ac:dyDescent="0.25">
      <c r="A131" s="36" t="s">
        <v>90</v>
      </c>
      <c r="B131" s="39">
        <f>Coversheet!$D$5</f>
        <v>0</v>
      </c>
      <c r="C131" s="34">
        <f>Coversheet!$B$5</f>
        <v>0</v>
      </c>
      <c r="D131" s="34">
        <f>Coversheet!$D$6</f>
        <v>0</v>
      </c>
      <c r="E131" t="s">
        <v>62</v>
      </c>
      <c r="F131" s="40">
        <f>'Proj 06'!$C$14</f>
        <v>0</v>
      </c>
      <c r="G131" s="40">
        <f>'Proj 06'!$D$14</f>
        <v>0</v>
      </c>
      <c r="N131" t="s">
        <v>120</v>
      </c>
      <c r="O131">
        <f>Coversheet!$D$2</f>
        <v>2028</v>
      </c>
    </row>
    <row r="132" spans="1:15" x14ac:dyDescent="0.25">
      <c r="A132" s="36" t="s">
        <v>90</v>
      </c>
      <c r="B132" s="39">
        <f>Coversheet!$D$5</f>
        <v>0</v>
      </c>
      <c r="C132" s="34">
        <f>Coversheet!$B$5</f>
        <v>0</v>
      </c>
      <c r="D132" s="34">
        <f>Coversheet!$D$6</f>
        <v>0</v>
      </c>
      <c r="E132" t="s">
        <v>63</v>
      </c>
      <c r="F132" s="40">
        <f>'Proj 06'!$C$15</f>
        <v>0</v>
      </c>
      <c r="G132" s="40">
        <f>'Proj 06'!$D$15</f>
        <v>0</v>
      </c>
      <c r="N132" t="s">
        <v>120</v>
      </c>
      <c r="O132">
        <f>Coversheet!$D$2</f>
        <v>2028</v>
      </c>
    </row>
    <row r="133" spans="1:15" x14ac:dyDescent="0.25">
      <c r="A133" s="36" t="s">
        <v>90</v>
      </c>
      <c r="B133" s="39">
        <f>Coversheet!$D$5</f>
        <v>0</v>
      </c>
      <c r="C133" s="34">
        <f>Coversheet!$B$5</f>
        <v>0</v>
      </c>
      <c r="D133" s="34">
        <f>Coversheet!$D$6</f>
        <v>0</v>
      </c>
      <c r="E133" t="s">
        <v>64</v>
      </c>
      <c r="F133" s="40">
        <f>'Proj 06'!$C$16</f>
        <v>0</v>
      </c>
      <c r="G133" s="40">
        <f>'Proj 06'!$D$16</f>
        <v>0</v>
      </c>
      <c r="N133" t="s">
        <v>120</v>
      </c>
      <c r="O133">
        <f>Coversheet!$D$2</f>
        <v>2028</v>
      </c>
    </row>
    <row r="134" spans="1:15" x14ac:dyDescent="0.25">
      <c r="A134" s="36" t="s">
        <v>90</v>
      </c>
      <c r="B134" s="39">
        <f>Coversheet!$D$5</f>
        <v>0</v>
      </c>
      <c r="C134" s="34">
        <f>Coversheet!$B$5</f>
        <v>0</v>
      </c>
      <c r="D134" s="34">
        <f>Coversheet!$D$6</f>
        <v>0</v>
      </c>
      <c r="E134" t="s">
        <v>65</v>
      </c>
      <c r="F134" s="40">
        <f>'Proj 06'!$C$17</f>
        <v>0</v>
      </c>
      <c r="G134" s="40">
        <f>'Proj 06'!$D$17</f>
        <v>0</v>
      </c>
      <c r="N134" t="s">
        <v>120</v>
      </c>
      <c r="O134">
        <f>Coversheet!$D$2</f>
        <v>2028</v>
      </c>
    </row>
    <row r="135" spans="1:15" x14ac:dyDescent="0.25">
      <c r="A135" s="36" t="s">
        <v>90</v>
      </c>
      <c r="B135" s="39">
        <f>Coversheet!$D$5</f>
        <v>0</v>
      </c>
      <c r="C135" s="34">
        <f>Coversheet!$B$5</f>
        <v>0</v>
      </c>
      <c r="D135" s="34">
        <f>Coversheet!$D$6</f>
        <v>0</v>
      </c>
      <c r="E135" t="s">
        <v>66</v>
      </c>
      <c r="F135" s="40">
        <f>'Proj 06'!$C$18</f>
        <v>0</v>
      </c>
      <c r="G135" s="40">
        <f>'Proj 06'!$D$18</f>
        <v>0</v>
      </c>
      <c r="N135" t="s">
        <v>120</v>
      </c>
      <c r="O135">
        <f>Coversheet!$D$2</f>
        <v>2028</v>
      </c>
    </row>
    <row r="136" spans="1:15" x14ac:dyDescent="0.25">
      <c r="A136" s="36" t="s">
        <v>90</v>
      </c>
      <c r="B136" s="39">
        <f>Coversheet!$D$5</f>
        <v>0</v>
      </c>
      <c r="C136" s="34">
        <f>Coversheet!$B$5</f>
        <v>0</v>
      </c>
      <c r="D136" s="34">
        <f>Coversheet!$D$6</f>
        <v>0</v>
      </c>
      <c r="E136" t="s">
        <v>67</v>
      </c>
      <c r="F136" s="40">
        <f>'Proj 06'!$C$19</f>
        <v>0</v>
      </c>
      <c r="G136" s="40">
        <f>'Proj 06'!$D$19</f>
        <v>0</v>
      </c>
      <c r="N136" t="s">
        <v>120</v>
      </c>
      <c r="O136">
        <f>Coversheet!$D$2</f>
        <v>2028</v>
      </c>
    </row>
    <row r="137" spans="1:15" x14ac:dyDescent="0.25">
      <c r="A137" s="36" t="s">
        <v>90</v>
      </c>
      <c r="B137" s="39">
        <f>Coversheet!$D$5</f>
        <v>0</v>
      </c>
      <c r="C137" s="34">
        <f>Coversheet!$B$5</f>
        <v>0</v>
      </c>
      <c r="D137" s="34">
        <f>Coversheet!$D$6</f>
        <v>0</v>
      </c>
      <c r="E137" t="s">
        <v>68</v>
      </c>
      <c r="F137" s="40">
        <f>'Proj 06'!$C$20</f>
        <v>0</v>
      </c>
      <c r="G137" s="40">
        <f>'Proj 06'!$D$20</f>
        <v>0</v>
      </c>
      <c r="N137" t="s">
        <v>120</v>
      </c>
      <c r="O137">
        <f>Coversheet!$D$2</f>
        <v>2028</v>
      </c>
    </row>
    <row r="138" spans="1:15" x14ac:dyDescent="0.25">
      <c r="A138" s="36" t="s">
        <v>90</v>
      </c>
      <c r="B138" s="39">
        <f>Coversheet!$D$5</f>
        <v>0</v>
      </c>
      <c r="C138" s="34">
        <f>Coversheet!$B$5</f>
        <v>0</v>
      </c>
      <c r="D138" s="34">
        <f>Coversheet!$D$6</f>
        <v>0</v>
      </c>
      <c r="E138" t="s">
        <v>69</v>
      </c>
      <c r="F138" s="40">
        <f>'Proj 06'!$C$21</f>
        <v>0</v>
      </c>
      <c r="G138" s="40">
        <f>'Proj 06'!$D$21</f>
        <v>0</v>
      </c>
      <c r="N138" t="s">
        <v>120</v>
      </c>
      <c r="O138">
        <f>Coversheet!$D$2</f>
        <v>2028</v>
      </c>
    </row>
    <row r="139" spans="1:15" x14ac:dyDescent="0.25">
      <c r="A139" s="36" t="s">
        <v>90</v>
      </c>
      <c r="B139" s="39">
        <f>Coversheet!$D$5</f>
        <v>0</v>
      </c>
      <c r="C139" s="34">
        <f>Coversheet!$B$5</f>
        <v>0</v>
      </c>
      <c r="D139" s="34">
        <f>Coversheet!$D$6</f>
        <v>0</v>
      </c>
      <c r="E139" t="s">
        <v>70</v>
      </c>
      <c r="F139" s="40">
        <f>'Proj 06'!$C$22</f>
        <v>0</v>
      </c>
      <c r="G139" s="40">
        <f>'Proj 06'!$D$22</f>
        <v>0</v>
      </c>
      <c r="N139" t="s">
        <v>120</v>
      </c>
      <c r="O139">
        <f>Coversheet!$D$2</f>
        <v>2028</v>
      </c>
    </row>
    <row r="140" spans="1:15" x14ac:dyDescent="0.25">
      <c r="A140" s="36" t="s">
        <v>90</v>
      </c>
      <c r="B140" s="39">
        <f>Coversheet!$D$5</f>
        <v>0</v>
      </c>
      <c r="C140" s="34">
        <f>Coversheet!$B$5</f>
        <v>0</v>
      </c>
      <c r="D140" s="34">
        <f>Coversheet!$D$6</f>
        <v>0</v>
      </c>
      <c r="E140" t="s">
        <v>71</v>
      </c>
      <c r="F140" s="40">
        <f>'Proj 06'!$C$23</f>
        <v>0</v>
      </c>
      <c r="G140" s="40">
        <f>'Proj 06'!$D$23</f>
        <v>0</v>
      </c>
      <c r="N140" t="s">
        <v>120</v>
      </c>
      <c r="O140">
        <f>Coversheet!$D$2</f>
        <v>2028</v>
      </c>
    </row>
    <row r="141" spans="1:15" x14ac:dyDescent="0.25">
      <c r="A141" s="36" t="s">
        <v>90</v>
      </c>
      <c r="B141" s="39">
        <f>Coversheet!$D$5</f>
        <v>0</v>
      </c>
      <c r="C141" s="34">
        <f>Coversheet!$B$5</f>
        <v>0</v>
      </c>
      <c r="D141" s="34">
        <f>Coversheet!$D$6</f>
        <v>0</v>
      </c>
      <c r="E141" t="s">
        <v>72</v>
      </c>
      <c r="F141" s="40">
        <f>'Proj 06'!$C$24</f>
        <v>0</v>
      </c>
      <c r="G141" s="40">
        <f>'Proj 06'!$D$24</f>
        <v>0</v>
      </c>
      <c r="N141" t="s">
        <v>120</v>
      </c>
      <c r="O141">
        <f>Coversheet!$D$2</f>
        <v>2028</v>
      </c>
    </row>
    <row r="142" spans="1:15" x14ac:dyDescent="0.25">
      <c r="A142" s="36" t="s">
        <v>90</v>
      </c>
      <c r="B142" s="39">
        <f>Coversheet!$D$5</f>
        <v>0</v>
      </c>
      <c r="C142" s="34">
        <f>Coversheet!$B$5</f>
        <v>0</v>
      </c>
      <c r="D142" s="34">
        <f>Coversheet!$D$6</f>
        <v>0</v>
      </c>
      <c r="E142" t="s">
        <v>73</v>
      </c>
      <c r="F142" s="40">
        <f>'Proj 06'!$C$25</f>
        <v>0</v>
      </c>
      <c r="G142" s="40">
        <f>'Proj 06'!$D$25</f>
        <v>0</v>
      </c>
      <c r="N142" t="s">
        <v>120</v>
      </c>
      <c r="O142">
        <f>Coversheet!$D$2</f>
        <v>2028</v>
      </c>
    </row>
    <row r="143" spans="1:15" x14ac:dyDescent="0.25">
      <c r="A143" s="36" t="s">
        <v>90</v>
      </c>
      <c r="B143" s="39">
        <f>Coversheet!$D$5</f>
        <v>0</v>
      </c>
      <c r="C143" s="34">
        <f>Coversheet!$B$5</f>
        <v>0</v>
      </c>
      <c r="D143" s="34">
        <f>Coversheet!$D$6</f>
        <v>0</v>
      </c>
      <c r="E143" t="s">
        <v>74</v>
      </c>
      <c r="F143" s="40">
        <f>'Proj 06'!$C$26</f>
        <v>0</v>
      </c>
      <c r="G143" s="40">
        <f>'Proj 06'!$D$26</f>
        <v>0</v>
      </c>
      <c r="N143" t="s">
        <v>120</v>
      </c>
      <c r="O143">
        <f>Coversheet!$D$2</f>
        <v>2028</v>
      </c>
    </row>
    <row r="144" spans="1:15" x14ac:dyDescent="0.25">
      <c r="A144" s="36" t="s">
        <v>90</v>
      </c>
      <c r="B144" s="39">
        <f>Coversheet!$D$5</f>
        <v>0</v>
      </c>
      <c r="C144" s="34">
        <f>Coversheet!$B$5</f>
        <v>0</v>
      </c>
      <c r="D144" s="34">
        <f>Coversheet!$D$6</f>
        <v>0</v>
      </c>
      <c r="E144" t="s">
        <v>75</v>
      </c>
      <c r="F144" s="40">
        <f>'Proj 06'!$C$27</f>
        <v>0</v>
      </c>
      <c r="G144" s="40">
        <f>'Proj 06'!$D$27</f>
        <v>0</v>
      </c>
      <c r="N144" t="s">
        <v>120</v>
      </c>
      <c r="O144">
        <f>Coversheet!$D$2</f>
        <v>2028</v>
      </c>
    </row>
    <row r="145" spans="1:15" x14ac:dyDescent="0.25">
      <c r="A145" s="36" t="s">
        <v>90</v>
      </c>
      <c r="B145" s="39">
        <f>Coversheet!$D$5</f>
        <v>0</v>
      </c>
      <c r="C145" s="34">
        <f>Coversheet!$B$5</f>
        <v>0</v>
      </c>
      <c r="D145" s="34">
        <f>Coversheet!$D$6</f>
        <v>0</v>
      </c>
      <c r="E145" t="s">
        <v>83</v>
      </c>
      <c r="F145" s="46">
        <f>'Proj 06'!$C$31</f>
        <v>0</v>
      </c>
      <c r="G145" s="46">
        <f>'Proj 06'!$D$31</f>
        <v>0</v>
      </c>
      <c r="N145" t="s">
        <v>120</v>
      </c>
      <c r="O145">
        <f>Coversheet!$D$2</f>
        <v>2028</v>
      </c>
    </row>
    <row r="146" spans="1:15" x14ac:dyDescent="0.25">
      <c r="A146" s="36" t="s">
        <v>90</v>
      </c>
      <c r="B146" s="39">
        <f>Coversheet!$D$5</f>
        <v>0</v>
      </c>
      <c r="C146" s="34">
        <f>Coversheet!$B$5</f>
        <v>0</v>
      </c>
      <c r="D146" s="34">
        <f>Coversheet!$D$6</f>
        <v>0</v>
      </c>
      <c r="E146" t="s">
        <v>84</v>
      </c>
      <c r="F146" s="46">
        <f>'Proj 06'!$C$32</f>
        <v>0</v>
      </c>
      <c r="G146" s="46">
        <f>'Proj 06'!$D$32</f>
        <v>0</v>
      </c>
      <c r="N146" t="s">
        <v>120</v>
      </c>
      <c r="O146">
        <f>Coversheet!$D$2</f>
        <v>2028</v>
      </c>
    </row>
    <row r="147" spans="1:15" x14ac:dyDescent="0.25">
      <c r="A147" s="36" t="s">
        <v>90</v>
      </c>
      <c r="B147" s="39">
        <f>Coversheet!$D$5</f>
        <v>0</v>
      </c>
      <c r="C147" s="34">
        <f>Coversheet!$B$5</f>
        <v>0</v>
      </c>
      <c r="D147" s="34">
        <f>Coversheet!$D$6</f>
        <v>0</v>
      </c>
      <c r="E147" t="s">
        <v>85</v>
      </c>
      <c r="F147" s="46">
        <f>'Proj 06'!$C$33</f>
        <v>0</v>
      </c>
      <c r="G147" s="46">
        <f>'Proj 06'!$D$33</f>
        <v>0</v>
      </c>
      <c r="H147" s="38"/>
      <c r="I147" s="38"/>
      <c r="J147" s="38"/>
      <c r="K147" s="38"/>
      <c r="L147" s="38"/>
      <c r="M147" s="38"/>
      <c r="N147" t="s">
        <v>120</v>
      </c>
      <c r="O147">
        <f>Coversheet!$D$2</f>
        <v>2028</v>
      </c>
    </row>
    <row r="148" spans="1:15" x14ac:dyDescent="0.25">
      <c r="A148" s="36" t="s">
        <v>90</v>
      </c>
      <c r="B148" s="39">
        <f>Coversheet!$D$5</f>
        <v>0</v>
      </c>
      <c r="C148" s="34">
        <f>Coversheet!$B$5</f>
        <v>0</v>
      </c>
      <c r="D148" s="34">
        <f>Coversheet!$D$6</f>
        <v>0</v>
      </c>
      <c r="E148" t="s">
        <v>86</v>
      </c>
      <c r="F148" s="46">
        <f>'Proj 06'!$C$34</f>
        <v>0</v>
      </c>
      <c r="G148" s="46">
        <f>'Proj 06'!$D$34</f>
        <v>0</v>
      </c>
      <c r="N148" t="s">
        <v>120</v>
      </c>
      <c r="O148">
        <f>Coversheet!$D$2</f>
        <v>2028</v>
      </c>
    </row>
    <row r="149" spans="1:15" x14ac:dyDescent="0.25">
      <c r="A149" s="36" t="s">
        <v>91</v>
      </c>
      <c r="B149" s="39">
        <f>Coversheet!$D$5</f>
        <v>0</v>
      </c>
      <c r="C149" s="34">
        <f>Coversheet!$B$5</f>
        <v>0</v>
      </c>
      <c r="D149" s="34">
        <f>Coversheet!$D$6</f>
        <v>0</v>
      </c>
      <c r="E149" s="38" t="s">
        <v>95</v>
      </c>
      <c r="F149" s="41">
        <f>'Proj 07'!$B$5</f>
        <v>0</v>
      </c>
      <c r="G149" s="42">
        <f>'Proj 07'!$D$5</f>
        <v>0</v>
      </c>
      <c r="H149" s="41">
        <f>'Proj 07'!$B$6</f>
        <v>0</v>
      </c>
      <c r="I149" s="42">
        <f>'Proj 07'!$D$6</f>
        <v>0</v>
      </c>
      <c r="J149" s="43">
        <f>'Proj 07'!$B$7</f>
        <v>0</v>
      </c>
      <c r="K149" s="43">
        <f>'Proj 07'!$D$7</f>
        <v>0</v>
      </c>
      <c r="L149" s="43">
        <f>'Proj 07'!$D$8</f>
        <v>0</v>
      </c>
      <c r="M149" s="38">
        <f>'Proj 07'!B8</f>
        <v>0</v>
      </c>
      <c r="N149" t="s">
        <v>120</v>
      </c>
      <c r="O149">
        <f>Coversheet!$D$2</f>
        <v>2028</v>
      </c>
    </row>
    <row r="150" spans="1:15" x14ac:dyDescent="0.25">
      <c r="A150" s="36" t="s">
        <v>91</v>
      </c>
      <c r="B150" s="39">
        <f>Coversheet!$D$5</f>
        <v>0</v>
      </c>
      <c r="C150" s="34">
        <f>Coversheet!$B$5</f>
        <v>0</v>
      </c>
      <c r="D150" s="34">
        <f>Coversheet!$D$6</f>
        <v>0</v>
      </c>
      <c r="E150" s="37" t="s">
        <v>60</v>
      </c>
      <c r="F150" s="40">
        <f>'Proj 07'!$C$12</f>
        <v>0</v>
      </c>
      <c r="G150" s="40">
        <f>'Proj 07'!$D$12</f>
        <v>0</v>
      </c>
      <c r="H150" s="36"/>
      <c r="I150" s="36"/>
      <c r="N150" t="s">
        <v>120</v>
      </c>
      <c r="O150">
        <f>Coversheet!$D$2</f>
        <v>2028</v>
      </c>
    </row>
    <row r="151" spans="1:15" x14ac:dyDescent="0.25">
      <c r="A151" s="36" t="s">
        <v>91</v>
      </c>
      <c r="B151" s="39">
        <f>Coversheet!$D$5</f>
        <v>0</v>
      </c>
      <c r="C151" s="34">
        <f>Coversheet!$B$5</f>
        <v>0</v>
      </c>
      <c r="D151" s="34">
        <f>Coversheet!$D$6</f>
        <v>0</v>
      </c>
      <c r="E151" t="s">
        <v>61</v>
      </c>
      <c r="F151" s="40">
        <f>'Proj 07'!$C$13</f>
        <v>0</v>
      </c>
      <c r="G151" s="40">
        <f>'Proj 07'!$D$13</f>
        <v>0</v>
      </c>
      <c r="H151" s="36"/>
      <c r="I151" s="36"/>
      <c r="N151" t="s">
        <v>120</v>
      </c>
      <c r="O151">
        <f>Coversheet!$D$2</f>
        <v>2028</v>
      </c>
    </row>
    <row r="152" spans="1:15" x14ac:dyDescent="0.25">
      <c r="A152" s="36" t="s">
        <v>91</v>
      </c>
      <c r="B152" s="39">
        <f>Coversheet!$D$5</f>
        <v>0</v>
      </c>
      <c r="C152" s="34">
        <f>Coversheet!$B$5</f>
        <v>0</v>
      </c>
      <c r="D152" s="34">
        <f>Coversheet!$D$6</f>
        <v>0</v>
      </c>
      <c r="E152" t="s">
        <v>62</v>
      </c>
      <c r="F152" s="40">
        <f>'Proj 07'!$C$14</f>
        <v>0</v>
      </c>
      <c r="G152" s="40">
        <f>'Proj 07'!$D$14</f>
        <v>0</v>
      </c>
      <c r="N152" t="s">
        <v>120</v>
      </c>
      <c r="O152">
        <f>Coversheet!$D$2</f>
        <v>2028</v>
      </c>
    </row>
    <row r="153" spans="1:15" x14ac:dyDescent="0.25">
      <c r="A153" s="36" t="s">
        <v>91</v>
      </c>
      <c r="B153" s="39">
        <f>Coversheet!$D$5</f>
        <v>0</v>
      </c>
      <c r="C153" s="34">
        <f>Coversheet!$B$5</f>
        <v>0</v>
      </c>
      <c r="D153" s="34">
        <f>Coversheet!$D$6</f>
        <v>0</v>
      </c>
      <c r="E153" t="s">
        <v>63</v>
      </c>
      <c r="F153" s="40">
        <f>'Proj 07'!$C$15</f>
        <v>0</v>
      </c>
      <c r="G153" s="40">
        <f>'Proj 07'!$D$15</f>
        <v>0</v>
      </c>
      <c r="N153" t="s">
        <v>120</v>
      </c>
      <c r="O153">
        <f>Coversheet!$D$2</f>
        <v>2028</v>
      </c>
    </row>
    <row r="154" spans="1:15" x14ac:dyDescent="0.25">
      <c r="A154" s="36" t="s">
        <v>91</v>
      </c>
      <c r="B154" s="39">
        <f>Coversheet!$D$5</f>
        <v>0</v>
      </c>
      <c r="C154" s="34">
        <f>Coversheet!$B$5</f>
        <v>0</v>
      </c>
      <c r="D154" s="34">
        <f>Coversheet!$D$6</f>
        <v>0</v>
      </c>
      <c r="E154" t="s">
        <v>64</v>
      </c>
      <c r="F154" s="40">
        <f>'Proj 07'!$C$16</f>
        <v>0</v>
      </c>
      <c r="G154" s="40">
        <f>'Proj 07'!$D$16</f>
        <v>0</v>
      </c>
      <c r="N154" t="s">
        <v>120</v>
      </c>
      <c r="O154">
        <f>Coversheet!$D$2</f>
        <v>2028</v>
      </c>
    </row>
    <row r="155" spans="1:15" x14ac:dyDescent="0.25">
      <c r="A155" s="36" t="s">
        <v>91</v>
      </c>
      <c r="B155" s="39">
        <f>Coversheet!$D$5</f>
        <v>0</v>
      </c>
      <c r="C155" s="34">
        <f>Coversheet!$B$5</f>
        <v>0</v>
      </c>
      <c r="D155" s="34">
        <f>Coversheet!$D$6</f>
        <v>0</v>
      </c>
      <c r="E155" t="s">
        <v>65</v>
      </c>
      <c r="F155" s="40">
        <f>'Proj 07'!$C$17</f>
        <v>0</v>
      </c>
      <c r="G155" s="40">
        <f>'Proj 07'!$D$17</f>
        <v>0</v>
      </c>
      <c r="N155" t="s">
        <v>120</v>
      </c>
      <c r="O155">
        <f>Coversheet!$D$2</f>
        <v>2028</v>
      </c>
    </row>
    <row r="156" spans="1:15" x14ac:dyDescent="0.25">
      <c r="A156" s="36" t="s">
        <v>91</v>
      </c>
      <c r="B156" s="39">
        <f>Coversheet!$D$5</f>
        <v>0</v>
      </c>
      <c r="C156" s="34">
        <f>Coversheet!$B$5</f>
        <v>0</v>
      </c>
      <c r="D156" s="34">
        <f>Coversheet!$D$6</f>
        <v>0</v>
      </c>
      <c r="E156" t="s">
        <v>66</v>
      </c>
      <c r="F156" s="40">
        <f>'Proj 07'!$C$18</f>
        <v>0</v>
      </c>
      <c r="G156" s="40">
        <f>'Proj 07'!$D$18</f>
        <v>0</v>
      </c>
      <c r="N156" t="s">
        <v>120</v>
      </c>
      <c r="O156">
        <f>Coversheet!$D$2</f>
        <v>2028</v>
      </c>
    </row>
    <row r="157" spans="1:15" x14ac:dyDescent="0.25">
      <c r="A157" s="36" t="s">
        <v>91</v>
      </c>
      <c r="B157" s="39">
        <f>Coversheet!$D$5</f>
        <v>0</v>
      </c>
      <c r="C157" s="34">
        <f>Coversheet!$B$5</f>
        <v>0</v>
      </c>
      <c r="D157" s="34">
        <f>Coversheet!$D$6</f>
        <v>0</v>
      </c>
      <c r="E157" t="s">
        <v>67</v>
      </c>
      <c r="F157" s="40">
        <f>'Proj 07'!$C$19</f>
        <v>0</v>
      </c>
      <c r="G157" s="40">
        <f>'Proj 07'!$D$19</f>
        <v>0</v>
      </c>
      <c r="N157" t="s">
        <v>120</v>
      </c>
      <c r="O157">
        <f>Coversheet!$D$2</f>
        <v>2028</v>
      </c>
    </row>
    <row r="158" spans="1:15" x14ac:dyDescent="0.25">
      <c r="A158" s="36" t="s">
        <v>91</v>
      </c>
      <c r="B158" s="39">
        <f>Coversheet!$D$5</f>
        <v>0</v>
      </c>
      <c r="C158" s="34">
        <f>Coversheet!$B$5</f>
        <v>0</v>
      </c>
      <c r="D158" s="34">
        <f>Coversheet!$D$6</f>
        <v>0</v>
      </c>
      <c r="E158" t="s">
        <v>68</v>
      </c>
      <c r="F158" s="40">
        <f>'Proj 07'!$C$20</f>
        <v>0</v>
      </c>
      <c r="G158" s="40">
        <f>'Proj 07'!$D$20</f>
        <v>0</v>
      </c>
      <c r="N158" t="s">
        <v>120</v>
      </c>
      <c r="O158">
        <f>Coversheet!$D$2</f>
        <v>2028</v>
      </c>
    </row>
    <row r="159" spans="1:15" x14ac:dyDescent="0.25">
      <c r="A159" s="36" t="s">
        <v>91</v>
      </c>
      <c r="B159" s="39">
        <f>Coversheet!$D$5</f>
        <v>0</v>
      </c>
      <c r="C159" s="34">
        <f>Coversheet!$B$5</f>
        <v>0</v>
      </c>
      <c r="D159" s="34">
        <f>Coversheet!$D$6</f>
        <v>0</v>
      </c>
      <c r="E159" t="s">
        <v>69</v>
      </c>
      <c r="F159" s="40">
        <f>'Proj 07'!$C$21</f>
        <v>0</v>
      </c>
      <c r="G159" s="40">
        <f>'Proj 07'!$D$21</f>
        <v>0</v>
      </c>
      <c r="N159" t="s">
        <v>120</v>
      </c>
      <c r="O159">
        <f>Coversheet!$D$2</f>
        <v>2028</v>
      </c>
    </row>
    <row r="160" spans="1:15" x14ac:dyDescent="0.25">
      <c r="A160" s="36" t="s">
        <v>91</v>
      </c>
      <c r="B160" s="39">
        <f>Coversheet!$D$5</f>
        <v>0</v>
      </c>
      <c r="C160" s="34">
        <f>Coversheet!$B$5</f>
        <v>0</v>
      </c>
      <c r="D160" s="34">
        <f>Coversheet!$D$6</f>
        <v>0</v>
      </c>
      <c r="E160" t="s">
        <v>70</v>
      </c>
      <c r="F160" s="40">
        <f>'Proj 07'!$C$22</f>
        <v>0</v>
      </c>
      <c r="G160" s="40">
        <f>'Proj 07'!$D$22</f>
        <v>0</v>
      </c>
      <c r="N160" t="s">
        <v>120</v>
      </c>
      <c r="O160">
        <f>Coversheet!$D$2</f>
        <v>2028</v>
      </c>
    </row>
    <row r="161" spans="1:15" x14ac:dyDescent="0.25">
      <c r="A161" s="36" t="s">
        <v>91</v>
      </c>
      <c r="B161" s="39">
        <f>Coversheet!$D$5</f>
        <v>0</v>
      </c>
      <c r="C161" s="34">
        <f>Coversheet!$B$5</f>
        <v>0</v>
      </c>
      <c r="D161" s="34">
        <f>Coversheet!$D$6</f>
        <v>0</v>
      </c>
      <c r="E161" t="s">
        <v>71</v>
      </c>
      <c r="F161" s="40">
        <f>'Proj 07'!$C$23</f>
        <v>0</v>
      </c>
      <c r="G161" s="40">
        <f>'Proj 07'!$D$23</f>
        <v>0</v>
      </c>
      <c r="N161" t="s">
        <v>120</v>
      </c>
      <c r="O161">
        <f>Coversheet!$D$2</f>
        <v>2028</v>
      </c>
    </row>
    <row r="162" spans="1:15" x14ac:dyDescent="0.25">
      <c r="A162" s="36" t="s">
        <v>91</v>
      </c>
      <c r="B162" s="39">
        <f>Coversheet!$D$5</f>
        <v>0</v>
      </c>
      <c r="C162" s="34">
        <f>Coversheet!$B$5</f>
        <v>0</v>
      </c>
      <c r="D162" s="34">
        <f>Coversheet!$D$6</f>
        <v>0</v>
      </c>
      <c r="E162" t="s">
        <v>72</v>
      </c>
      <c r="F162" s="40">
        <f>'Proj 07'!$C$24</f>
        <v>0</v>
      </c>
      <c r="G162" s="40">
        <f>'Proj 07'!$D$24</f>
        <v>0</v>
      </c>
      <c r="N162" t="s">
        <v>120</v>
      </c>
      <c r="O162">
        <f>Coversheet!$D$2</f>
        <v>2028</v>
      </c>
    </row>
    <row r="163" spans="1:15" x14ac:dyDescent="0.25">
      <c r="A163" s="36" t="s">
        <v>91</v>
      </c>
      <c r="B163" s="39">
        <f>Coversheet!$D$5</f>
        <v>0</v>
      </c>
      <c r="C163" s="34">
        <f>Coversheet!$B$5</f>
        <v>0</v>
      </c>
      <c r="D163" s="34">
        <f>Coversheet!$D$6</f>
        <v>0</v>
      </c>
      <c r="E163" t="s">
        <v>73</v>
      </c>
      <c r="F163" s="40">
        <f>'Proj 07'!$C$25</f>
        <v>0</v>
      </c>
      <c r="G163" s="40">
        <f>'Proj 07'!$D$25</f>
        <v>0</v>
      </c>
      <c r="N163" t="s">
        <v>120</v>
      </c>
      <c r="O163">
        <f>Coversheet!$D$2</f>
        <v>2028</v>
      </c>
    </row>
    <row r="164" spans="1:15" x14ac:dyDescent="0.25">
      <c r="A164" s="36" t="s">
        <v>91</v>
      </c>
      <c r="B164" s="39">
        <f>Coversheet!$D$5</f>
        <v>0</v>
      </c>
      <c r="C164" s="34">
        <f>Coversheet!$B$5</f>
        <v>0</v>
      </c>
      <c r="D164" s="34">
        <f>Coversheet!$D$6</f>
        <v>0</v>
      </c>
      <c r="E164" t="s">
        <v>74</v>
      </c>
      <c r="F164" s="40">
        <f>'Proj 07'!$C$26</f>
        <v>0</v>
      </c>
      <c r="G164" s="40">
        <f>'Proj 07'!$D$26</f>
        <v>0</v>
      </c>
      <c r="N164" t="s">
        <v>120</v>
      </c>
      <c r="O164">
        <f>Coversheet!$D$2</f>
        <v>2028</v>
      </c>
    </row>
    <row r="165" spans="1:15" x14ac:dyDescent="0.25">
      <c r="A165" s="36" t="s">
        <v>91</v>
      </c>
      <c r="B165" s="39">
        <f>Coversheet!$D$5</f>
        <v>0</v>
      </c>
      <c r="C165" s="34">
        <f>Coversheet!$B$5</f>
        <v>0</v>
      </c>
      <c r="D165" s="34">
        <f>Coversheet!$D$6</f>
        <v>0</v>
      </c>
      <c r="E165" t="s">
        <v>75</v>
      </c>
      <c r="F165" s="40">
        <f>'Proj 07'!$C$27</f>
        <v>0</v>
      </c>
      <c r="G165" s="40">
        <f>'Proj 07'!$D$27</f>
        <v>0</v>
      </c>
      <c r="N165" t="s">
        <v>120</v>
      </c>
      <c r="O165">
        <f>Coversheet!$D$2</f>
        <v>2028</v>
      </c>
    </row>
    <row r="166" spans="1:15" x14ac:dyDescent="0.25">
      <c r="A166" s="36" t="s">
        <v>91</v>
      </c>
      <c r="B166" s="39">
        <f>Coversheet!$D$5</f>
        <v>0</v>
      </c>
      <c r="C166" s="34">
        <f>Coversheet!$B$5</f>
        <v>0</v>
      </c>
      <c r="D166" s="34">
        <f>Coversheet!$D$6</f>
        <v>0</v>
      </c>
      <c r="E166" t="s">
        <v>83</v>
      </c>
      <c r="F166" s="46">
        <f>'Proj 07'!$C$31</f>
        <v>0</v>
      </c>
      <c r="G166" s="46">
        <f>'Proj 07'!$D$31</f>
        <v>0</v>
      </c>
      <c r="N166" t="s">
        <v>120</v>
      </c>
      <c r="O166">
        <f>Coversheet!$D$2</f>
        <v>2028</v>
      </c>
    </row>
    <row r="167" spans="1:15" x14ac:dyDescent="0.25">
      <c r="A167" s="36" t="s">
        <v>91</v>
      </c>
      <c r="B167" s="39">
        <f>Coversheet!$D$5</f>
        <v>0</v>
      </c>
      <c r="C167" s="34">
        <f>Coversheet!$B$5</f>
        <v>0</v>
      </c>
      <c r="D167" s="34">
        <f>Coversheet!$D$6</f>
        <v>0</v>
      </c>
      <c r="E167" t="s">
        <v>84</v>
      </c>
      <c r="F167" s="46">
        <f>'Proj 07'!$C$32</f>
        <v>0</v>
      </c>
      <c r="G167" s="46">
        <f>'Proj 07'!$D$32</f>
        <v>0</v>
      </c>
      <c r="N167" t="s">
        <v>120</v>
      </c>
      <c r="O167">
        <f>Coversheet!$D$2</f>
        <v>2028</v>
      </c>
    </row>
    <row r="168" spans="1:15" x14ac:dyDescent="0.25">
      <c r="A168" s="36" t="s">
        <v>91</v>
      </c>
      <c r="B168" s="39">
        <f>Coversheet!$D$5</f>
        <v>0</v>
      </c>
      <c r="C168" s="34">
        <f>Coversheet!$B$5</f>
        <v>0</v>
      </c>
      <c r="D168" s="34">
        <f>Coversheet!$D$6</f>
        <v>0</v>
      </c>
      <c r="E168" t="s">
        <v>85</v>
      </c>
      <c r="F168" s="46">
        <f>'Proj 07'!$C$33</f>
        <v>0</v>
      </c>
      <c r="G168" s="46">
        <f>'Proj 07'!$D$33</f>
        <v>0</v>
      </c>
      <c r="H168" s="38"/>
      <c r="I168" s="38"/>
      <c r="J168" s="38"/>
      <c r="K168" s="38"/>
      <c r="L168" s="38"/>
      <c r="M168" s="38"/>
      <c r="N168" t="s">
        <v>120</v>
      </c>
      <c r="O168">
        <f>Coversheet!$D$2</f>
        <v>2028</v>
      </c>
    </row>
    <row r="169" spans="1:15" x14ac:dyDescent="0.25">
      <c r="A169" s="36" t="s">
        <v>91</v>
      </c>
      <c r="B169" s="39">
        <f>Coversheet!$D$5</f>
        <v>0</v>
      </c>
      <c r="C169" s="34">
        <f>Coversheet!$B$5</f>
        <v>0</v>
      </c>
      <c r="D169" s="34">
        <f>Coversheet!$D$6</f>
        <v>0</v>
      </c>
      <c r="E169" t="s">
        <v>86</v>
      </c>
      <c r="F169" s="46">
        <f>'Proj 07'!$C$34</f>
        <v>0</v>
      </c>
      <c r="G169" s="46">
        <f>'Proj 07'!$D$34</f>
        <v>0</v>
      </c>
      <c r="N169" t="s">
        <v>120</v>
      </c>
      <c r="O169">
        <f>Coversheet!$D$2</f>
        <v>2028</v>
      </c>
    </row>
    <row r="170" spans="1:15" x14ac:dyDescent="0.25">
      <c r="A170" s="36" t="s">
        <v>92</v>
      </c>
      <c r="B170" s="39">
        <f>Coversheet!$D$5</f>
        <v>0</v>
      </c>
      <c r="C170" s="34">
        <f>Coversheet!$B$5</f>
        <v>0</v>
      </c>
      <c r="D170" s="34">
        <f>Coversheet!$D$6</f>
        <v>0</v>
      </c>
      <c r="E170" s="38" t="s">
        <v>95</v>
      </c>
      <c r="F170" s="41">
        <f>'Proj 08'!$B$5</f>
        <v>0</v>
      </c>
      <c r="G170" s="42">
        <f>'Proj 08'!$D$5</f>
        <v>0</v>
      </c>
      <c r="H170" s="41">
        <f>'Proj 08'!$B$6</f>
        <v>0</v>
      </c>
      <c r="I170" s="42">
        <f>'Proj 08'!$D$6</f>
        <v>0</v>
      </c>
      <c r="J170" s="43">
        <f>'Proj 08'!$B$7</f>
        <v>0</v>
      </c>
      <c r="K170" s="43">
        <f>'Proj 08'!$D$7</f>
        <v>0</v>
      </c>
      <c r="L170" s="43">
        <f>'Proj 08'!$D$8</f>
        <v>0</v>
      </c>
      <c r="M170" s="38">
        <f>'Proj 08'!B8</f>
        <v>0</v>
      </c>
      <c r="N170" t="s">
        <v>120</v>
      </c>
      <c r="O170">
        <f>Coversheet!$D$2</f>
        <v>2028</v>
      </c>
    </row>
    <row r="171" spans="1:15" x14ac:dyDescent="0.25">
      <c r="A171" s="36" t="s">
        <v>92</v>
      </c>
      <c r="B171" s="39">
        <f>Coversheet!$D$5</f>
        <v>0</v>
      </c>
      <c r="C171" s="34">
        <f>Coversheet!$B$5</f>
        <v>0</v>
      </c>
      <c r="D171" s="34">
        <f>Coversheet!$D$6</f>
        <v>0</v>
      </c>
      <c r="E171" s="37" t="s">
        <v>60</v>
      </c>
      <c r="F171" s="40">
        <f>'Proj 08'!$C$12</f>
        <v>0</v>
      </c>
      <c r="G171" s="40">
        <f>'Proj 08'!$D$12</f>
        <v>0</v>
      </c>
      <c r="H171" s="36"/>
      <c r="I171" s="36"/>
      <c r="N171" t="s">
        <v>120</v>
      </c>
      <c r="O171">
        <f>Coversheet!$D$2</f>
        <v>2028</v>
      </c>
    </row>
    <row r="172" spans="1:15" x14ac:dyDescent="0.25">
      <c r="A172" s="36" t="s">
        <v>92</v>
      </c>
      <c r="B172" s="39">
        <f>Coversheet!$D$5</f>
        <v>0</v>
      </c>
      <c r="C172" s="34">
        <f>Coversheet!$B$5</f>
        <v>0</v>
      </c>
      <c r="D172" s="34">
        <f>Coversheet!$D$6</f>
        <v>0</v>
      </c>
      <c r="E172" t="s">
        <v>61</v>
      </c>
      <c r="F172" s="40">
        <f>'Proj 08'!$C$13</f>
        <v>0</v>
      </c>
      <c r="G172" s="40">
        <f>'Proj 08'!$D$13</f>
        <v>0</v>
      </c>
      <c r="H172" s="36"/>
      <c r="I172" s="36"/>
      <c r="N172" t="s">
        <v>120</v>
      </c>
      <c r="O172">
        <f>Coversheet!$D$2</f>
        <v>2028</v>
      </c>
    </row>
    <row r="173" spans="1:15" x14ac:dyDescent="0.25">
      <c r="A173" s="36" t="s">
        <v>92</v>
      </c>
      <c r="B173" s="39">
        <f>Coversheet!$D$5</f>
        <v>0</v>
      </c>
      <c r="C173" s="34">
        <f>Coversheet!$B$5</f>
        <v>0</v>
      </c>
      <c r="D173" s="34">
        <f>Coversheet!$D$6</f>
        <v>0</v>
      </c>
      <c r="E173" t="s">
        <v>62</v>
      </c>
      <c r="F173" s="40">
        <f>'Proj 08'!$C$14</f>
        <v>0</v>
      </c>
      <c r="G173" s="40">
        <f>'Proj 08'!$D$14</f>
        <v>0</v>
      </c>
      <c r="N173" t="s">
        <v>120</v>
      </c>
      <c r="O173">
        <f>Coversheet!$D$2</f>
        <v>2028</v>
      </c>
    </row>
    <row r="174" spans="1:15" x14ac:dyDescent="0.25">
      <c r="A174" s="36" t="s">
        <v>92</v>
      </c>
      <c r="B174" s="39">
        <f>Coversheet!$D$5</f>
        <v>0</v>
      </c>
      <c r="C174" s="34">
        <f>Coversheet!$B$5</f>
        <v>0</v>
      </c>
      <c r="D174" s="34">
        <f>Coversheet!$D$6</f>
        <v>0</v>
      </c>
      <c r="E174" t="s">
        <v>63</v>
      </c>
      <c r="F174" s="40">
        <f>'Proj 08'!$C$15</f>
        <v>0</v>
      </c>
      <c r="G174" s="40">
        <f>'Proj 08'!$D$15</f>
        <v>0</v>
      </c>
      <c r="N174" t="s">
        <v>120</v>
      </c>
      <c r="O174">
        <f>Coversheet!$D$2</f>
        <v>2028</v>
      </c>
    </row>
    <row r="175" spans="1:15" x14ac:dyDescent="0.25">
      <c r="A175" s="36" t="s">
        <v>92</v>
      </c>
      <c r="B175" s="39">
        <f>Coversheet!$D$5</f>
        <v>0</v>
      </c>
      <c r="C175" s="34">
        <f>Coversheet!$B$5</f>
        <v>0</v>
      </c>
      <c r="D175" s="34">
        <f>Coversheet!$D$6</f>
        <v>0</v>
      </c>
      <c r="E175" t="s">
        <v>64</v>
      </c>
      <c r="F175" s="40">
        <f>'Proj 08'!$C$16</f>
        <v>0</v>
      </c>
      <c r="G175" s="40">
        <f>'Proj 08'!$D$16</f>
        <v>0</v>
      </c>
      <c r="N175" t="s">
        <v>120</v>
      </c>
      <c r="O175">
        <f>Coversheet!$D$2</f>
        <v>2028</v>
      </c>
    </row>
    <row r="176" spans="1:15" x14ac:dyDescent="0.25">
      <c r="A176" s="36" t="s">
        <v>92</v>
      </c>
      <c r="B176" s="39">
        <f>Coversheet!$D$5</f>
        <v>0</v>
      </c>
      <c r="C176" s="34">
        <f>Coversheet!$B$5</f>
        <v>0</v>
      </c>
      <c r="D176" s="34">
        <f>Coversheet!$D$6</f>
        <v>0</v>
      </c>
      <c r="E176" t="s">
        <v>65</v>
      </c>
      <c r="F176" s="40">
        <f>'Proj 08'!$C$17</f>
        <v>0</v>
      </c>
      <c r="G176" s="40">
        <f>'Proj 08'!$D$17</f>
        <v>0</v>
      </c>
      <c r="N176" t="s">
        <v>120</v>
      </c>
      <c r="O176">
        <f>Coversheet!$D$2</f>
        <v>2028</v>
      </c>
    </row>
    <row r="177" spans="1:15" x14ac:dyDescent="0.25">
      <c r="A177" s="36" t="s">
        <v>92</v>
      </c>
      <c r="B177" s="39">
        <f>Coversheet!$D$5</f>
        <v>0</v>
      </c>
      <c r="C177" s="34">
        <f>Coversheet!$B$5</f>
        <v>0</v>
      </c>
      <c r="D177" s="34">
        <f>Coversheet!$D$6</f>
        <v>0</v>
      </c>
      <c r="E177" t="s">
        <v>66</v>
      </c>
      <c r="F177" s="40">
        <f>'Proj 08'!$C$18</f>
        <v>0</v>
      </c>
      <c r="G177" s="40">
        <f>'Proj 08'!$D$18</f>
        <v>0</v>
      </c>
      <c r="N177" t="s">
        <v>120</v>
      </c>
      <c r="O177">
        <f>Coversheet!$D$2</f>
        <v>2028</v>
      </c>
    </row>
    <row r="178" spans="1:15" x14ac:dyDescent="0.25">
      <c r="A178" s="36" t="s">
        <v>92</v>
      </c>
      <c r="B178" s="39">
        <f>Coversheet!$D$5</f>
        <v>0</v>
      </c>
      <c r="C178" s="34">
        <f>Coversheet!$B$5</f>
        <v>0</v>
      </c>
      <c r="D178" s="34">
        <f>Coversheet!$D$6</f>
        <v>0</v>
      </c>
      <c r="E178" t="s">
        <v>67</v>
      </c>
      <c r="F178" s="40">
        <f>'Proj 08'!$C$19</f>
        <v>0</v>
      </c>
      <c r="G178" s="40">
        <f>'Proj 08'!$D$19</f>
        <v>0</v>
      </c>
      <c r="N178" t="s">
        <v>120</v>
      </c>
      <c r="O178">
        <f>Coversheet!$D$2</f>
        <v>2028</v>
      </c>
    </row>
    <row r="179" spans="1:15" x14ac:dyDescent="0.25">
      <c r="A179" s="36" t="s">
        <v>92</v>
      </c>
      <c r="B179" s="39">
        <f>Coversheet!$D$5</f>
        <v>0</v>
      </c>
      <c r="C179" s="34">
        <f>Coversheet!$B$5</f>
        <v>0</v>
      </c>
      <c r="D179" s="34">
        <f>Coversheet!$D$6</f>
        <v>0</v>
      </c>
      <c r="E179" t="s">
        <v>68</v>
      </c>
      <c r="F179" s="40">
        <f>'Proj 08'!$C$20</f>
        <v>0</v>
      </c>
      <c r="G179" s="40">
        <f>'Proj 08'!$D$20</f>
        <v>0</v>
      </c>
      <c r="N179" t="s">
        <v>120</v>
      </c>
      <c r="O179">
        <f>Coversheet!$D$2</f>
        <v>2028</v>
      </c>
    </row>
    <row r="180" spans="1:15" x14ac:dyDescent="0.25">
      <c r="A180" s="36" t="s">
        <v>92</v>
      </c>
      <c r="B180" s="39">
        <f>Coversheet!$D$5</f>
        <v>0</v>
      </c>
      <c r="C180" s="34">
        <f>Coversheet!$B$5</f>
        <v>0</v>
      </c>
      <c r="D180" s="34">
        <f>Coversheet!$D$6</f>
        <v>0</v>
      </c>
      <c r="E180" t="s">
        <v>69</v>
      </c>
      <c r="F180" s="40">
        <f>'Proj 08'!$C$21</f>
        <v>0</v>
      </c>
      <c r="G180" s="40">
        <f>'Proj 08'!$D$21</f>
        <v>0</v>
      </c>
      <c r="N180" t="s">
        <v>120</v>
      </c>
      <c r="O180">
        <f>Coversheet!$D$2</f>
        <v>2028</v>
      </c>
    </row>
    <row r="181" spans="1:15" x14ac:dyDescent="0.25">
      <c r="A181" s="36" t="s">
        <v>92</v>
      </c>
      <c r="B181" s="39">
        <f>Coversheet!$D$5</f>
        <v>0</v>
      </c>
      <c r="C181" s="34">
        <f>Coversheet!$B$5</f>
        <v>0</v>
      </c>
      <c r="D181" s="34">
        <f>Coversheet!$D$6</f>
        <v>0</v>
      </c>
      <c r="E181" t="s">
        <v>70</v>
      </c>
      <c r="F181" s="40">
        <f>'Proj 08'!$C$22</f>
        <v>0</v>
      </c>
      <c r="G181" s="40">
        <f>'Proj 08'!$D$22</f>
        <v>0</v>
      </c>
      <c r="N181" t="s">
        <v>120</v>
      </c>
      <c r="O181">
        <f>Coversheet!$D$2</f>
        <v>2028</v>
      </c>
    </row>
    <row r="182" spans="1:15" x14ac:dyDescent="0.25">
      <c r="A182" s="36" t="s">
        <v>92</v>
      </c>
      <c r="B182" s="39">
        <f>Coversheet!$D$5</f>
        <v>0</v>
      </c>
      <c r="C182" s="34">
        <f>Coversheet!$B$5</f>
        <v>0</v>
      </c>
      <c r="D182" s="34">
        <f>Coversheet!$D$6</f>
        <v>0</v>
      </c>
      <c r="E182" t="s">
        <v>71</v>
      </c>
      <c r="F182" s="40">
        <f>'Proj 08'!$C$23</f>
        <v>0</v>
      </c>
      <c r="G182" s="40">
        <f>'Proj 08'!$D$23</f>
        <v>0</v>
      </c>
      <c r="N182" t="s">
        <v>120</v>
      </c>
      <c r="O182">
        <f>Coversheet!$D$2</f>
        <v>2028</v>
      </c>
    </row>
    <row r="183" spans="1:15" x14ac:dyDescent="0.25">
      <c r="A183" s="36" t="s">
        <v>92</v>
      </c>
      <c r="B183" s="39">
        <f>Coversheet!$D$5</f>
        <v>0</v>
      </c>
      <c r="C183" s="34">
        <f>Coversheet!$B$5</f>
        <v>0</v>
      </c>
      <c r="D183" s="34">
        <f>Coversheet!$D$6</f>
        <v>0</v>
      </c>
      <c r="E183" t="s">
        <v>72</v>
      </c>
      <c r="F183" s="40">
        <f>'Proj 08'!$C$24</f>
        <v>0</v>
      </c>
      <c r="G183" s="40">
        <f>'Proj 08'!$D$24</f>
        <v>0</v>
      </c>
      <c r="N183" t="s">
        <v>120</v>
      </c>
      <c r="O183">
        <f>Coversheet!$D$2</f>
        <v>2028</v>
      </c>
    </row>
    <row r="184" spans="1:15" x14ac:dyDescent="0.25">
      <c r="A184" s="36" t="s">
        <v>92</v>
      </c>
      <c r="B184" s="39">
        <f>Coversheet!$D$5</f>
        <v>0</v>
      </c>
      <c r="C184" s="34">
        <f>Coversheet!$B$5</f>
        <v>0</v>
      </c>
      <c r="D184" s="34">
        <f>Coversheet!$D$6</f>
        <v>0</v>
      </c>
      <c r="E184" t="s">
        <v>73</v>
      </c>
      <c r="F184" s="40">
        <f>'Proj 08'!$C$25</f>
        <v>0</v>
      </c>
      <c r="G184" s="40">
        <f>'Proj 08'!$D$25</f>
        <v>0</v>
      </c>
      <c r="N184" t="s">
        <v>120</v>
      </c>
      <c r="O184">
        <f>Coversheet!$D$2</f>
        <v>2028</v>
      </c>
    </row>
    <row r="185" spans="1:15" x14ac:dyDescent="0.25">
      <c r="A185" s="36" t="s">
        <v>92</v>
      </c>
      <c r="B185" s="39">
        <f>Coversheet!$D$5</f>
        <v>0</v>
      </c>
      <c r="C185" s="34">
        <f>Coversheet!$B$5</f>
        <v>0</v>
      </c>
      <c r="D185" s="34">
        <f>Coversheet!$D$6</f>
        <v>0</v>
      </c>
      <c r="E185" t="s">
        <v>74</v>
      </c>
      <c r="F185" s="40">
        <f>'Proj 08'!$C$26</f>
        <v>0</v>
      </c>
      <c r="G185" s="40">
        <f>'Proj 08'!$D$26</f>
        <v>0</v>
      </c>
      <c r="N185" t="s">
        <v>120</v>
      </c>
      <c r="O185">
        <f>Coversheet!$D$2</f>
        <v>2028</v>
      </c>
    </row>
    <row r="186" spans="1:15" x14ac:dyDescent="0.25">
      <c r="A186" s="36" t="s">
        <v>92</v>
      </c>
      <c r="B186" s="39">
        <f>Coversheet!$D$5</f>
        <v>0</v>
      </c>
      <c r="C186" s="34">
        <f>Coversheet!$B$5</f>
        <v>0</v>
      </c>
      <c r="D186" s="34">
        <f>Coversheet!$D$6</f>
        <v>0</v>
      </c>
      <c r="E186" t="s">
        <v>75</v>
      </c>
      <c r="F186" s="40">
        <f>'Proj 08'!$C$27</f>
        <v>0</v>
      </c>
      <c r="G186" s="40">
        <f>'Proj 08'!$D$27</f>
        <v>0</v>
      </c>
      <c r="N186" t="s">
        <v>120</v>
      </c>
      <c r="O186">
        <f>Coversheet!$D$2</f>
        <v>2028</v>
      </c>
    </row>
    <row r="187" spans="1:15" x14ac:dyDescent="0.25">
      <c r="A187" s="36" t="s">
        <v>92</v>
      </c>
      <c r="B187" s="39">
        <f>Coversheet!$D$5</f>
        <v>0</v>
      </c>
      <c r="C187" s="34">
        <f>Coversheet!$B$5</f>
        <v>0</v>
      </c>
      <c r="D187" s="34">
        <f>Coversheet!$D$6</f>
        <v>0</v>
      </c>
      <c r="E187" t="s">
        <v>83</v>
      </c>
      <c r="F187" s="46">
        <f>'Proj 08'!$C$31</f>
        <v>0</v>
      </c>
      <c r="G187" s="46">
        <f>'Proj 08'!$D$31</f>
        <v>0</v>
      </c>
      <c r="N187" t="s">
        <v>120</v>
      </c>
      <c r="O187">
        <f>Coversheet!$D$2</f>
        <v>2028</v>
      </c>
    </row>
    <row r="188" spans="1:15" x14ac:dyDescent="0.25">
      <c r="A188" s="36" t="s">
        <v>92</v>
      </c>
      <c r="B188" s="39">
        <f>Coversheet!$D$5</f>
        <v>0</v>
      </c>
      <c r="C188" s="34">
        <f>Coversheet!$B$5</f>
        <v>0</v>
      </c>
      <c r="D188" s="34">
        <f>Coversheet!$D$6</f>
        <v>0</v>
      </c>
      <c r="E188" t="s">
        <v>84</v>
      </c>
      <c r="F188" s="46">
        <f>'Proj 08'!$C$32</f>
        <v>0</v>
      </c>
      <c r="G188" s="46">
        <f>'Proj 08'!$D$32</f>
        <v>0</v>
      </c>
      <c r="N188" t="s">
        <v>120</v>
      </c>
      <c r="O188">
        <f>Coversheet!$D$2</f>
        <v>2028</v>
      </c>
    </row>
    <row r="189" spans="1:15" x14ac:dyDescent="0.25">
      <c r="A189" s="36" t="s">
        <v>92</v>
      </c>
      <c r="B189" s="39">
        <f>Coversheet!$D$5</f>
        <v>0</v>
      </c>
      <c r="C189" s="34">
        <f>Coversheet!$B$5</f>
        <v>0</v>
      </c>
      <c r="D189" s="34">
        <f>Coversheet!$D$6</f>
        <v>0</v>
      </c>
      <c r="E189" t="s">
        <v>85</v>
      </c>
      <c r="F189" s="46">
        <f>'Proj 08'!$C$33</f>
        <v>0</v>
      </c>
      <c r="G189" s="46">
        <f>'Proj 08'!$D$33</f>
        <v>0</v>
      </c>
      <c r="H189" s="38"/>
      <c r="I189" s="38"/>
      <c r="J189" s="38"/>
      <c r="K189" s="38"/>
      <c r="L189" s="38"/>
      <c r="M189" s="38"/>
      <c r="N189" t="s">
        <v>120</v>
      </c>
      <c r="O189">
        <f>Coversheet!$D$2</f>
        <v>2028</v>
      </c>
    </row>
    <row r="190" spans="1:15" x14ac:dyDescent="0.25">
      <c r="A190" s="36" t="s">
        <v>92</v>
      </c>
      <c r="B190" s="39">
        <f>Coversheet!$D$5</f>
        <v>0</v>
      </c>
      <c r="C190" s="34">
        <f>Coversheet!$B$5</f>
        <v>0</v>
      </c>
      <c r="D190" s="34">
        <f>Coversheet!$D$6</f>
        <v>0</v>
      </c>
      <c r="E190" t="s">
        <v>86</v>
      </c>
      <c r="F190" s="46">
        <f>'Proj 08'!$C$34</f>
        <v>0</v>
      </c>
      <c r="G190" s="46">
        <f>'Proj 08'!$D$34</f>
        <v>0</v>
      </c>
      <c r="N190" t="s">
        <v>120</v>
      </c>
      <c r="O190">
        <f>Coversheet!$D$2</f>
        <v>2028</v>
      </c>
    </row>
    <row r="191" spans="1:15" x14ac:dyDescent="0.25">
      <c r="A191" s="36" t="s">
        <v>93</v>
      </c>
      <c r="B191" s="39">
        <f>Coversheet!$D$5</f>
        <v>0</v>
      </c>
      <c r="C191" s="34">
        <f>Coversheet!$B$5</f>
        <v>0</v>
      </c>
      <c r="D191" s="34">
        <f>Coversheet!$D$6</f>
        <v>0</v>
      </c>
      <c r="E191" s="38" t="s">
        <v>95</v>
      </c>
      <c r="F191" s="41">
        <f>'Proj 09'!$B$5</f>
        <v>0</v>
      </c>
      <c r="G191" s="42">
        <f>'Proj 09'!$D$5</f>
        <v>0</v>
      </c>
      <c r="H191" s="41">
        <f>'Proj 09'!$B$6</f>
        <v>0</v>
      </c>
      <c r="I191" s="42">
        <f>'Proj 09'!$D$6</f>
        <v>0</v>
      </c>
      <c r="J191" s="43">
        <f>'Proj 09'!$B$7</f>
        <v>0</v>
      </c>
      <c r="K191" s="43">
        <f>'Proj 09'!$D$7</f>
        <v>0</v>
      </c>
      <c r="L191" s="43">
        <f>'Proj 09'!$D$8</f>
        <v>0</v>
      </c>
      <c r="M191" s="38">
        <f>'Proj 09'!B8</f>
        <v>0</v>
      </c>
      <c r="N191" t="s">
        <v>120</v>
      </c>
      <c r="O191">
        <f>Coversheet!$D$2</f>
        <v>2028</v>
      </c>
    </row>
    <row r="192" spans="1:15" x14ac:dyDescent="0.25">
      <c r="A192" s="36" t="s">
        <v>93</v>
      </c>
      <c r="B192" s="39">
        <f>Coversheet!$D$5</f>
        <v>0</v>
      </c>
      <c r="C192" s="34">
        <f>Coversheet!$B$5</f>
        <v>0</v>
      </c>
      <c r="D192" s="34">
        <f>Coversheet!$D$6</f>
        <v>0</v>
      </c>
      <c r="E192" s="37" t="s">
        <v>60</v>
      </c>
      <c r="F192" s="40">
        <f>'Proj 09'!$C$12</f>
        <v>0</v>
      </c>
      <c r="G192" s="40">
        <f>'Proj 09'!$D$12</f>
        <v>0</v>
      </c>
      <c r="H192" s="36"/>
      <c r="I192" s="36"/>
      <c r="N192" t="s">
        <v>120</v>
      </c>
      <c r="O192">
        <f>Coversheet!$D$2</f>
        <v>2028</v>
      </c>
    </row>
    <row r="193" spans="1:15" x14ac:dyDescent="0.25">
      <c r="A193" s="36" t="s">
        <v>93</v>
      </c>
      <c r="B193" s="39">
        <f>Coversheet!$D$5</f>
        <v>0</v>
      </c>
      <c r="C193" s="34">
        <f>Coversheet!$B$5</f>
        <v>0</v>
      </c>
      <c r="D193" s="34">
        <f>Coversheet!$D$6</f>
        <v>0</v>
      </c>
      <c r="E193" t="s">
        <v>61</v>
      </c>
      <c r="F193" s="40">
        <f>'Proj 09'!$C$13</f>
        <v>0</v>
      </c>
      <c r="G193" s="40">
        <f>'Proj 09'!$D$13</f>
        <v>0</v>
      </c>
      <c r="H193" s="36"/>
      <c r="I193" s="36"/>
      <c r="N193" t="s">
        <v>120</v>
      </c>
      <c r="O193">
        <f>Coversheet!$D$2</f>
        <v>2028</v>
      </c>
    </row>
    <row r="194" spans="1:15" x14ac:dyDescent="0.25">
      <c r="A194" s="36" t="s">
        <v>93</v>
      </c>
      <c r="B194" s="39">
        <f>Coversheet!$D$5</f>
        <v>0</v>
      </c>
      <c r="C194" s="34">
        <f>Coversheet!$B$5</f>
        <v>0</v>
      </c>
      <c r="D194" s="34">
        <f>Coversheet!$D$6</f>
        <v>0</v>
      </c>
      <c r="E194" t="s">
        <v>62</v>
      </c>
      <c r="F194" s="40">
        <f>'Proj 09'!$C$14</f>
        <v>0</v>
      </c>
      <c r="G194" s="40">
        <f>'Proj 09'!$D$14</f>
        <v>0</v>
      </c>
      <c r="N194" t="s">
        <v>120</v>
      </c>
      <c r="O194">
        <f>Coversheet!$D$2</f>
        <v>2028</v>
      </c>
    </row>
    <row r="195" spans="1:15" x14ac:dyDescent="0.25">
      <c r="A195" s="36" t="s">
        <v>93</v>
      </c>
      <c r="B195" s="39">
        <f>Coversheet!$D$5</f>
        <v>0</v>
      </c>
      <c r="C195" s="34">
        <f>Coversheet!$B$5</f>
        <v>0</v>
      </c>
      <c r="D195" s="34">
        <f>Coversheet!$D$6</f>
        <v>0</v>
      </c>
      <c r="E195" t="s">
        <v>63</v>
      </c>
      <c r="F195" s="40">
        <f>'Proj 09'!$C$15</f>
        <v>0</v>
      </c>
      <c r="G195" s="40">
        <f>'Proj 09'!$D$15</f>
        <v>0</v>
      </c>
      <c r="N195" t="s">
        <v>120</v>
      </c>
      <c r="O195">
        <f>Coversheet!$D$2</f>
        <v>2028</v>
      </c>
    </row>
    <row r="196" spans="1:15" x14ac:dyDescent="0.25">
      <c r="A196" s="36" t="s">
        <v>93</v>
      </c>
      <c r="B196" s="39">
        <f>Coversheet!$D$5</f>
        <v>0</v>
      </c>
      <c r="C196" s="34">
        <f>Coversheet!$B$5</f>
        <v>0</v>
      </c>
      <c r="D196" s="34">
        <f>Coversheet!$D$6</f>
        <v>0</v>
      </c>
      <c r="E196" t="s">
        <v>64</v>
      </c>
      <c r="F196" s="40">
        <f>'Proj 09'!$C$16</f>
        <v>0</v>
      </c>
      <c r="G196" s="40">
        <f>'Proj 09'!$D$16</f>
        <v>0</v>
      </c>
      <c r="N196" t="s">
        <v>120</v>
      </c>
      <c r="O196">
        <f>Coversheet!$D$2</f>
        <v>2028</v>
      </c>
    </row>
    <row r="197" spans="1:15" x14ac:dyDescent="0.25">
      <c r="A197" s="36" t="s">
        <v>93</v>
      </c>
      <c r="B197" s="39">
        <f>Coversheet!$D$5</f>
        <v>0</v>
      </c>
      <c r="C197" s="34">
        <f>Coversheet!$B$5</f>
        <v>0</v>
      </c>
      <c r="D197" s="34">
        <f>Coversheet!$D$6</f>
        <v>0</v>
      </c>
      <c r="E197" t="s">
        <v>65</v>
      </c>
      <c r="F197" s="40">
        <f>'Proj 09'!$C$17</f>
        <v>0</v>
      </c>
      <c r="G197" s="40">
        <f>'Proj 09'!$D$17</f>
        <v>0</v>
      </c>
      <c r="N197" t="s">
        <v>120</v>
      </c>
      <c r="O197">
        <f>Coversheet!$D$2</f>
        <v>2028</v>
      </c>
    </row>
    <row r="198" spans="1:15" x14ac:dyDescent="0.25">
      <c r="A198" s="36" t="s">
        <v>93</v>
      </c>
      <c r="B198" s="39">
        <f>Coversheet!$D$5</f>
        <v>0</v>
      </c>
      <c r="C198" s="34">
        <f>Coversheet!$B$5</f>
        <v>0</v>
      </c>
      <c r="D198" s="34">
        <f>Coversheet!$D$6</f>
        <v>0</v>
      </c>
      <c r="E198" t="s">
        <v>66</v>
      </c>
      <c r="F198" s="40">
        <f>'Proj 09'!$C$18</f>
        <v>0</v>
      </c>
      <c r="G198" s="40">
        <f>'Proj 09'!$D$18</f>
        <v>0</v>
      </c>
      <c r="N198" t="s">
        <v>120</v>
      </c>
      <c r="O198">
        <f>Coversheet!$D$2</f>
        <v>2028</v>
      </c>
    </row>
    <row r="199" spans="1:15" x14ac:dyDescent="0.25">
      <c r="A199" s="36" t="s">
        <v>93</v>
      </c>
      <c r="B199" s="39">
        <f>Coversheet!$D$5</f>
        <v>0</v>
      </c>
      <c r="C199" s="34">
        <f>Coversheet!$B$5</f>
        <v>0</v>
      </c>
      <c r="D199" s="34">
        <f>Coversheet!$D$6</f>
        <v>0</v>
      </c>
      <c r="E199" t="s">
        <v>67</v>
      </c>
      <c r="F199" s="40">
        <f>'Proj 09'!$C$19</f>
        <v>0</v>
      </c>
      <c r="G199" s="40">
        <f>'Proj 09'!$D$19</f>
        <v>0</v>
      </c>
      <c r="N199" t="s">
        <v>120</v>
      </c>
      <c r="O199">
        <f>Coversheet!$D$2</f>
        <v>2028</v>
      </c>
    </row>
    <row r="200" spans="1:15" x14ac:dyDescent="0.25">
      <c r="A200" s="36" t="s">
        <v>93</v>
      </c>
      <c r="B200" s="39">
        <f>Coversheet!$D$5</f>
        <v>0</v>
      </c>
      <c r="C200" s="34">
        <f>Coversheet!$B$5</f>
        <v>0</v>
      </c>
      <c r="D200" s="34">
        <f>Coversheet!$D$6</f>
        <v>0</v>
      </c>
      <c r="E200" t="s">
        <v>68</v>
      </c>
      <c r="F200" s="40">
        <f>'Proj 09'!$C$20</f>
        <v>0</v>
      </c>
      <c r="G200" s="40">
        <f>'Proj 09'!$D$20</f>
        <v>0</v>
      </c>
      <c r="N200" t="s">
        <v>120</v>
      </c>
      <c r="O200">
        <f>Coversheet!$D$2</f>
        <v>2028</v>
      </c>
    </row>
    <row r="201" spans="1:15" x14ac:dyDescent="0.25">
      <c r="A201" s="36" t="s">
        <v>93</v>
      </c>
      <c r="B201" s="39">
        <f>Coversheet!$D$5</f>
        <v>0</v>
      </c>
      <c r="C201" s="34">
        <f>Coversheet!$B$5</f>
        <v>0</v>
      </c>
      <c r="D201" s="34">
        <f>Coversheet!$D$6</f>
        <v>0</v>
      </c>
      <c r="E201" t="s">
        <v>69</v>
      </c>
      <c r="F201" s="40">
        <f>'Proj 09'!$C$21</f>
        <v>0</v>
      </c>
      <c r="G201" s="40">
        <f>'Proj 09'!$D$21</f>
        <v>0</v>
      </c>
      <c r="N201" t="s">
        <v>120</v>
      </c>
      <c r="O201">
        <f>Coversheet!$D$2</f>
        <v>2028</v>
      </c>
    </row>
    <row r="202" spans="1:15" x14ac:dyDescent="0.25">
      <c r="A202" s="36" t="s">
        <v>93</v>
      </c>
      <c r="B202" s="39">
        <f>Coversheet!$D$5</f>
        <v>0</v>
      </c>
      <c r="C202" s="34">
        <f>Coversheet!$B$5</f>
        <v>0</v>
      </c>
      <c r="D202" s="34">
        <f>Coversheet!$D$6</f>
        <v>0</v>
      </c>
      <c r="E202" t="s">
        <v>70</v>
      </c>
      <c r="F202" s="40">
        <f>'Proj 09'!$C$22</f>
        <v>0</v>
      </c>
      <c r="G202" s="40">
        <f>'Proj 09'!$D$22</f>
        <v>0</v>
      </c>
      <c r="N202" t="s">
        <v>120</v>
      </c>
      <c r="O202">
        <f>Coversheet!$D$2</f>
        <v>2028</v>
      </c>
    </row>
    <row r="203" spans="1:15" x14ac:dyDescent="0.25">
      <c r="A203" s="36" t="s">
        <v>93</v>
      </c>
      <c r="B203" s="39">
        <f>Coversheet!$D$5</f>
        <v>0</v>
      </c>
      <c r="C203" s="34">
        <f>Coversheet!$B$5</f>
        <v>0</v>
      </c>
      <c r="D203" s="34">
        <f>Coversheet!$D$6</f>
        <v>0</v>
      </c>
      <c r="E203" t="s">
        <v>71</v>
      </c>
      <c r="F203" s="40">
        <f>'Proj 09'!$C$23</f>
        <v>0</v>
      </c>
      <c r="G203" s="40">
        <f>'Proj 09'!$D$23</f>
        <v>0</v>
      </c>
      <c r="N203" t="s">
        <v>120</v>
      </c>
      <c r="O203">
        <f>Coversheet!$D$2</f>
        <v>2028</v>
      </c>
    </row>
    <row r="204" spans="1:15" x14ac:dyDescent="0.25">
      <c r="A204" s="36" t="s">
        <v>93</v>
      </c>
      <c r="B204" s="39">
        <f>Coversheet!$D$5</f>
        <v>0</v>
      </c>
      <c r="C204" s="34">
        <f>Coversheet!$B$5</f>
        <v>0</v>
      </c>
      <c r="D204" s="34">
        <f>Coversheet!$D$6</f>
        <v>0</v>
      </c>
      <c r="E204" t="s">
        <v>72</v>
      </c>
      <c r="F204" s="40">
        <f>'Proj 09'!$C$24</f>
        <v>0</v>
      </c>
      <c r="G204" s="40">
        <f>'Proj 09'!$D$24</f>
        <v>0</v>
      </c>
      <c r="N204" t="s">
        <v>120</v>
      </c>
      <c r="O204">
        <f>Coversheet!$D$2</f>
        <v>2028</v>
      </c>
    </row>
    <row r="205" spans="1:15" x14ac:dyDescent="0.25">
      <c r="A205" s="36" t="s">
        <v>93</v>
      </c>
      <c r="B205" s="39">
        <f>Coversheet!$D$5</f>
        <v>0</v>
      </c>
      <c r="C205" s="34">
        <f>Coversheet!$B$5</f>
        <v>0</v>
      </c>
      <c r="D205" s="34">
        <f>Coversheet!$D$6</f>
        <v>0</v>
      </c>
      <c r="E205" t="s">
        <v>73</v>
      </c>
      <c r="F205" s="40">
        <f>'Proj 09'!$C$25</f>
        <v>0</v>
      </c>
      <c r="G205" s="40">
        <f>'Proj 09'!$D$25</f>
        <v>0</v>
      </c>
      <c r="N205" t="s">
        <v>120</v>
      </c>
      <c r="O205">
        <f>Coversheet!$D$2</f>
        <v>2028</v>
      </c>
    </row>
    <row r="206" spans="1:15" x14ac:dyDescent="0.25">
      <c r="A206" s="36" t="s">
        <v>93</v>
      </c>
      <c r="B206" s="39">
        <f>Coversheet!$D$5</f>
        <v>0</v>
      </c>
      <c r="C206" s="34">
        <f>Coversheet!$B$5</f>
        <v>0</v>
      </c>
      <c r="D206" s="34">
        <f>Coversheet!$D$6</f>
        <v>0</v>
      </c>
      <c r="E206" t="s">
        <v>74</v>
      </c>
      <c r="F206" s="40">
        <f>'Proj 09'!$C$26</f>
        <v>0</v>
      </c>
      <c r="G206" s="40">
        <f>'Proj 09'!$D$26</f>
        <v>0</v>
      </c>
      <c r="N206" t="s">
        <v>120</v>
      </c>
      <c r="O206">
        <f>Coversheet!$D$2</f>
        <v>2028</v>
      </c>
    </row>
    <row r="207" spans="1:15" x14ac:dyDescent="0.25">
      <c r="A207" s="36" t="s">
        <v>93</v>
      </c>
      <c r="B207" s="39">
        <f>Coversheet!$D$5</f>
        <v>0</v>
      </c>
      <c r="C207" s="34">
        <f>Coversheet!$B$5</f>
        <v>0</v>
      </c>
      <c r="D207" s="34">
        <f>Coversheet!$D$6</f>
        <v>0</v>
      </c>
      <c r="E207" t="s">
        <v>75</v>
      </c>
      <c r="F207" s="40">
        <f>'Proj 09'!$C$27</f>
        <v>0</v>
      </c>
      <c r="G207" s="40">
        <f>'Proj 09'!$D$27</f>
        <v>0</v>
      </c>
      <c r="N207" t="s">
        <v>120</v>
      </c>
      <c r="O207">
        <f>Coversheet!$D$2</f>
        <v>2028</v>
      </c>
    </row>
    <row r="208" spans="1:15" x14ac:dyDescent="0.25">
      <c r="A208" s="36" t="s">
        <v>93</v>
      </c>
      <c r="B208" s="39">
        <f>Coversheet!$D$5</f>
        <v>0</v>
      </c>
      <c r="C208" s="34">
        <f>Coversheet!$B$5</f>
        <v>0</v>
      </c>
      <c r="D208" s="34">
        <f>Coversheet!$D$6</f>
        <v>0</v>
      </c>
      <c r="E208" t="s">
        <v>83</v>
      </c>
      <c r="F208" s="46">
        <f>'Proj 09'!$C$31</f>
        <v>0</v>
      </c>
      <c r="G208" s="46">
        <f>'Proj 09'!$D$31</f>
        <v>0</v>
      </c>
      <c r="N208" t="s">
        <v>120</v>
      </c>
      <c r="O208">
        <f>Coversheet!$D$2</f>
        <v>2028</v>
      </c>
    </row>
    <row r="209" spans="1:15" x14ac:dyDescent="0.25">
      <c r="A209" s="36" t="s">
        <v>93</v>
      </c>
      <c r="B209" s="39">
        <f>Coversheet!$D$5</f>
        <v>0</v>
      </c>
      <c r="C209" s="34">
        <f>Coversheet!$B$5</f>
        <v>0</v>
      </c>
      <c r="D209" s="34">
        <f>Coversheet!$D$6</f>
        <v>0</v>
      </c>
      <c r="E209" t="s">
        <v>84</v>
      </c>
      <c r="F209" s="46">
        <f>'Proj 09'!$C$32</f>
        <v>0</v>
      </c>
      <c r="G209" s="46">
        <f>'Proj 09'!$D$32</f>
        <v>0</v>
      </c>
      <c r="N209" t="s">
        <v>120</v>
      </c>
      <c r="O209">
        <f>Coversheet!$D$2</f>
        <v>2028</v>
      </c>
    </row>
    <row r="210" spans="1:15" x14ac:dyDescent="0.25">
      <c r="A210" s="36" t="s">
        <v>93</v>
      </c>
      <c r="B210" s="39">
        <f>Coversheet!$D$5</f>
        <v>0</v>
      </c>
      <c r="C210" s="34">
        <f>Coversheet!$B$5</f>
        <v>0</v>
      </c>
      <c r="D210" s="34">
        <f>Coversheet!$D$6</f>
        <v>0</v>
      </c>
      <c r="E210" t="s">
        <v>85</v>
      </c>
      <c r="F210" s="46">
        <f>'Proj 09'!$C$33</f>
        <v>0</v>
      </c>
      <c r="G210" s="46">
        <f>'Proj 09'!$D$33</f>
        <v>0</v>
      </c>
      <c r="H210" s="38"/>
      <c r="I210" s="38"/>
      <c r="J210" s="38"/>
      <c r="K210" s="38"/>
      <c r="L210" s="38"/>
      <c r="M210" s="38"/>
      <c r="N210" t="s">
        <v>120</v>
      </c>
      <c r="O210">
        <f>Coversheet!$D$2</f>
        <v>2028</v>
      </c>
    </row>
    <row r="211" spans="1:15" x14ac:dyDescent="0.25">
      <c r="A211" s="36" t="s">
        <v>93</v>
      </c>
      <c r="B211" s="39">
        <f>Coversheet!$D$5</f>
        <v>0</v>
      </c>
      <c r="C211" s="34">
        <f>Coversheet!$B$5</f>
        <v>0</v>
      </c>
      <c r="D211" s="34">
        <f>Coversheet!$D$6</f>
        <v>0</v>
      </c>
      <c r="E211" t="s">
        <v>86</v>
      </c>
      <c r="F211" s="46">
        <f>'Proj 09'!$C$34</f>
        <v>0</v>
      </c>
      <c r="G211" s="46">
        <f>'Proj 09'!$D$34</f>
        <v>0</v>
      </c>
      <c r="N211" t="s">
        <v>120</v>
      </c>
      <c r="O211">
        <f>Coversheet!$D$2</f>
        <v>2028</v>
      </c>
    </row>
    <row r="212" spans="1:15" x14ac:dyDescent="0.25">
      <c r="A212" s="36" t="s">
        <v>94</v>
      </c>
      <c r="B212" s="39">
        <f>Coversheet!$D$5</f>
        <v>0</v>
      </c>
      <c r="C212" s="34">
        <f>Coversheet!$B$5</f>
        <v>0</v>
      </c>
      <c r="D212" s="34">
        <f>Coversheet!$D$6</f>
        <v>0</v>
      </c>
      <c r="E212" s="38" t="s">
        <v>95</v>
      </c>
      <c r="F212" s="41">
        <f>'Proj 10'!$B$5</f>
        <v>0</v>
      </c>
      <c r="G212" s="42">
        <f>'Proj 10'!$D$5</f>
        <v>0</v>
      </c>
      <c r="H212" s="41">
        <f>'Proj 10'!$B$6</f>
        <v>0</v>
      </c>
      <c r="I212" s="42">
        <f>'Proj 10'!$D$6</f>
        <v>0</v>
      </c>
      <c r="J212" s="43">
        <f>'Proj 10'!$B$7</f>
        <v>0</v>
      </c>
      <c r="K212" s="43">
        <f>'Proj 10'!$D$7</f>
        <v>0</v>
      </c>
      <c r="L212" s="43">
        <f>'Proj 10'!$D$8</f>
        <v>0</v>
      </c>
      <c r="M212" s="38">
        <f>'Proj 10'!B8</f>
        <v>0</v>
      </c>
      <c r="N212" t="s">
        <v>120</v>
      </c>
      <c r="O212">
        <f>Coversheet!$D$2</f>
        <v>2028</v>
      </c>
    </row>
    <row r="213" spans="1:15" x14ac:dyDescent="0.25">
      <c r="A213" s="36" t="s">
        <v>94</v>
      </c>
      <c r="B213" s="39">
        <f>Coversheet!$D$5</f>
        <v>0</v>
      </c>
      <c r="C213" s="34">
        <f>Coversheet!$B$5</f>
        <v>0</v>
      </c>
      <c r="D213" s="34">
        <f>Coversheet!$D$6</f>
        <v>0</v>
      </c>
      <c r="E213" s="37" t="s">
        <v>60</v>
      </c>
      <c r="F213" s="40">
        <f>'Proj 10'!$C$12</f>
        <v>0</v>
      </c>
      <c r="G213" s="40">
        <f>'Proj 10'!$D$12</f>
        <v>0</v>
      </c>
      <c r="H213" s="36"/>
      <c r="I213" s="36"/>
      <c r="N213" t="s">
        <v>120</v>
      </c>
      <c r="O213">
        <f>Coversheet!$D$2</f>
        <v>2028</v>
      </c>
    </row>
    <row r="214" spans="1:15" x14ac:dyDescent="0.25">
      <c r="A214" s="36" t="s">
        <v>94</v>
      </c>
      <c r="B214" s="39">
        <f>Coversheet!$D$5</f>
        <v>0</v>
      </c>
      <c r="C214" s="34">
        <f>Coversheet!$B$5</f>
        <v>0</v>
      </c>
      <c r="D214" s="34">
        <f>Coversheet!$D$6</f>
        <v>0</v>
      </c>
      <c r="E214" t="s">
        <v>61</v>
      </c>
      <c r="F214" s="40">
        <f>'Proj 10'!$C$13</f>
        <v>0</v>
      </c>
      <c r="G214" s="40">
        <f>'Proj 10'!$D$13</f>
        <v>0</v>
      </c>
      <c r="H214" s="36"/>
      <c r="I214" s="36"/>
      <c r="N214" t="s">
        <v>120</v>
      </c>
      <c r="O214">
        <f>Coversheet!$D$2</f>
        <v>2028</v>
      </c>
    </row>
    <row r="215" spans="1:15" x14ac:dyDescent="0.25">
      <c r="A215" s="36" t="s">
        <v>94</v>
      </c>
      <c r="B215" s="39">
        <f>Coversheet!$D$5</f>
        <v>0</v>
      </c>
      <c r="C215" s="34">
        <f>Coversheet!$B$5</f>
        <v>0</v>
      </c>
      <c r="D215" s="34">
        <f>Coversheet!$D$6</f>
        <v>0</v>
      </c>
      <c r="E215" t="s">
        <v>62</v>
      </c>
      <c r="F215" s="40">
        <f>'Proj 10'!$C$14</f>
        <v>0</v>
      </c>
      <c r="G215" s="40">
        <f>'Proj 10'!$D$14</f>
        <v>0</v>
      </c>
      <c r="N215" t="s">
        <v>120</v>
      </c>
      <c r="O215">
        <f>Coversheet!$D$2</f>
        <v>2028</v>
      </c>
    </row>
    <row r="216" spans="1:15" x14ac:dyDescent="0.25">
      <c r="A216" s="36" t="s">
        <v>94</v>
      </c>
      <c r="B216" s="39">
        <f>Coversheet!$D$5</f>
        <v>0</v>
      </c>
      <c r="C216" s="34">
        <f>Coversheet!$B$5</f>
        <v>0</v>
      </c>
      <c r="D216" s="34">
        <f>Coversheet!$D$6</f>
        <v>0</v>
      </c>
      <c r="E216" t="s">
        <v>63</v>
      </c>
      <c r="F216" s="40">
        <f>'Proj 10'!$C$15</f>
        <v>0</v>
      </c>
      <c r="G216" s="40">
        <f>'Proj 10'!$D$15</f>
        <v>0</v>
      </c>
      <c r="N216" t="s">
        <v>120</v>
      </c>
      <c r="O216">
        <f>Coversheet!$D$2</f>
        <v>2028</v>
      </c>
    </row>
    <row r="217" spans="1:15" x14ac:dyDescent="0.25">
      <c r="A217" s="36" t="s">
        <v>94</v>
      </c>
      <c r="B217" s="39">
        <f>Coversheet!$D$5</f>
        <v>0</v>
      </c>
      <c r="C217" s="34">
        <f>Coversheet!$B$5</f>
        <v>0</v>
      </c>
      <c r="D217" s="34">
        <f>Coversheet!$D$6</f>
        <v>0</v>
      </c>
      <c r="E217" t="s">
        <v>64</v>
      </c>
      <c r="F217" s="40">
        <f>'Proj 10'!$C$16</f>
        <v>0</v>
      </c>
      <c r="G217" s="40">
        <f>'Proj 10'!$D$16</f>
        <v>0</v>
      </c>
      <c r="N217" t="s">
        <v>120</v>
      </c>
      <c r="O217">
        <f>Coversheet!$D$2</f>
        <v>2028</v>
      </c>
    </row>
    <row r="218" spans="1:15" x14ac:dyDescent="0.25">
      <c r="A218" s="36" t="s">
        <v>94</v>
      </c>
      <c r="B218" s="39">
        <f>Coversheet!$D$5</f>
        <v>0</v>
      </c>
      <c r="C218" s="34">
        <f>Coversheet!$B$5</f>
        <v>0</v>
      </c>
      <c r="D218" s="34">
        <f>Coversheet!$D$6</f>
        <v>0</v>
      </c>
      <c r="E218" t="s">
        <v>65</v>
      </c>
      <c r="F218" s="40">
        <f>'Proj 10'!$C$17</f>
        <v>0</v>
      </c>
      <c r="G218" s="40">
        <f>'Proj 10'!$D$17</f>
        <v>0</v>
      </c>
      <c r="N218" t="s">
        <v>120</v>
      </c>
      <c r="O218">
        <f>Coversheet!$D$2</f>
        <v>2028</v>
      </c>
    </row>
    <row r="219" spans="1:15" x14ac:dyDescent="0.25">
      <c r="A219" s="36" t="s">
        <v>94</v>
      </c>
      <c r="B219" s="39">
        <f>Coversheet!$D$5</f>
        <v>0</v>
      </c>
      <c r="C219" s="34">
        <f>Coversheet!$B$5</f>
        <v>0</v>
      </c>
      <c r="D219" s="34">
        <f>Coversheet!$D$6</f>
        <v>0</v>
      </c>
      <c r="E219" t="s">
        <v>66</v>
      </c>
      <c r="F219" s="40">
        <f>'Proj 10'!$C$18</f>
        <v>0</v>
      </c>
      <c r="G219" s="40">
        <f>'Proj 10'!$D$18</f>
        <v>0</v>
      </c>
      <c r="N219" t="s">
        <v>120</v>
      </c>
      <c r="O219">
        <f>Coversheet!$D$2</f>
        <v>2028</v>
      </c>
    </row>
    <row r="220" spans="1:15" x14ac:dyDescent="0.25">
      <c r="A220" s="36" t="s">
        <v>94</v>
      </c>
      <c r="B220" s="39">
        <f>Coversheet!$D$5</f>
        <v>0</v>
      </c>
      <c r="C220" s="34">
        <f>Coversheet!$B$5</f>
        <v>0</v>
      </c>
      <c r="D220" s="34">
        <f>Coversheet!$D$6</f>
        <v>0</v>
      </c>
      <c r="E220" t="s">
        <v>67</v>
      </c>
      <c r="F220" s="40">
        <f>'Proj 10'!$C$19</f>
        <v>0</v>
      </c>
      <c r="G220" s="40">
        <f>'Proj 10'!$D$19</f>
        <v>0</v>
      </c>
      <c r="N220" t="s">
        <v>120</v>
      </c>
      <c r="O220">
        <f>Coversheet!$D$2</f>
        <v>2028</v>
      </c>
    </row>
    <row r="221" spans="1:15" x14ac:dyDescent="0.25">
      <c r="A221" s="36" t="s">
        <v>94</v>
      </c>
      <c r="B221" s="39">
        <f>Coversheet!$D$5</f>
        <v>0</v>
      </c>
      <c r="C221" s="34">
        <f>Coversheet!$B$5</f>
        <v>0</v>
      </c>
      <c r="D221" s="34">
        <f>Coversheet!$D$6</f>
        <v>0</v>
      </c>
      <c r="E221" t="s">
        <v>68</v>
      </c>
      <c r="F221" s="40">
        <f>'Proj 10'!$C$20</f>
        <v>0</v>
      </c>
      <c r="G221" s="40">
        <f>'Proj 10'!$D$20</f>
        <v>0</v>
      </c>
      <c r="N221" t="s">
        <v>120</v>
      </c>
      <c r="O221">
        <f>Coversheet!$D$2</f>
        <v>2028</v>
      </c>
    </row>
    <row r="222" spans="1:15" x14ac:dyDescent="0.25">
      <c r="A222" s="36" t="s">
        <v>94</v>
      </c>
      <c r="B222" s="39">
        <f>Coversheet!$D$5</f>
        <v>0</v>
      </c>
      <c r="C222" s="34">
        <f>Coversheet!$B$5</f>
        <v>0</v>
      </c>
      <c r="D222" s="34">
        <f>Coversheet!$D$6</f>
        <v>0</v>
      </c>
      <c r="E222" t="s">
        <v>69</v>
      </c>
      <c r="F222" s="40">
        <f>'Proj 10'!$C$21</f>
        <v>0</v>
      </c>
      <c r="G222" s="40">
        <f>'Proj 10'!$D$21</f>
        <v>0</v>
      </c>
      <c r="N222" t="s">
        <v>120</v>
      </c>
      <c r="O222">
        <f>Coversheet!$D$2</f>
        <v>2028</v>
      </c>
    </row>
    <row r="223" spans="1:15" x14ac:dyDescent="0.25">
      <c r="A223" s="36" t="s">
        <v>94</v>
      </c>
      <c r="B223" s="39">
        <f>Coversheet!$D$5</f>
        <v>0</v>
      </c>
      <c r="C223" s="34">
        <f>Coversheet!$B$5</f>
        <v>0</v>
      </c>
      <c r="D223" s="34">
        <f>Coversheet!$D$6</f>
        <v>0</v>
      </c>
      <c r="E223" t="s">
        <v>70</v>
      </c>
      <c r="F223" s="40">
        <f>'Proj 10'!$C$22</f>
        <v>0</v>
      </c>
      <c r="G223" s="40">
        <f>'Proj 10'!$D$22</f>
        <v>0</v>
      </c>
      <c r="N223" t="s">
        <v>120</v>
      </c>
      <c r="O223">
        <f>Coversheet!$D$2</f>
        <v>2028</v>
      </c>
    </row>
    <row r="224" spans="1:15" x14ac:dyDescent="0.25">
      <c r="A224" s="36" t="s">
        <v>94</v>
      </c>
      <c r="B224" s="39">
        <f>Coversheet!$D$5</f>
        <v>0</v>
      </c>
      <c r="C224" s="34">
        <f>Coversheet!$B$5</f>
        <v>0</v>
      </c>
      <c r="D224" s="34">
        <f>Coversheet!$D$6</f>
        <v>0</v>
      </c>
      <c r="E224" t="s">
        <v>71</v>
      </c>
      <c r="F224" s="40">
        <f>'Proj 10'!$C$23</f>
        <v>0</v>
      </c>
      <c r="G224" s="40">
        <f>'Proj 10'!$D$23</f>
        <v>0</v>
      </c>
      <c r="N224" t="s">
        <v>120</v>
      </c>
      <c r="O224">
        <f>Coversheet!$D$2</f>
        <v>2028</v>
      </c>
    </row>
    <row r="225" spans="1:15" x14ac:dyDescent="0.25">
      <c r="A225" s="36" t="s">
        <v>94</v>
      </c>
      <c r="B225" s="39">
        <f>Coversheet!$D$5</f>
        <v>0</v>
      </c>
      <c r="C225" s="34">
        <f>Coversheet!$B$5</f>
        <v>0</v>
      </c>
      <c r="D225" s="34">
        <f>Coversheet!$D$6</f>
        <v>0</v>
      </c>
      <c r="E225" t="s">
        <v>72</v>
      </c>
      <c r="F225" s="40">
        <f>'Proj 10'!$C$24</f>
        <v>0</v>
      </c>
      <c r="G225" s="40">
        <f>'Proj 10'!$D$24</f>
        <v>0</v>
      </c>
      <c r="N225" t="s">
        <v>120</v>
      </c>
      <c r="O225">
        <f>Coversheet!$D$2</f>
        <v>2028</v>
      </c>
    </row>
    <row r="226" spans="1:15" x14ac:dyDescent="0.25">
      <c r="A226" s="36" t="s">
        <v>94</v>
      </c>
      <c r="B226" s="39">
        <f>Coversheet!$D$5</f>
        <v>0</v>
      </c>
      <c r="C226" s="34">
        <f>Coversheet!$B$5</f>
        <v>0</v>
      </c>
      <c r="D226" s="34">
        <f>Coversheet!$D$6</f>
        <v>0</v>
      </c>
      <c r="E226" t="s">
        <v>73</v>
      </c>
      <c r="F226" s="40">
        <f>'Proj 10'!$C$25</f>
        <v>0</v>
      </c>
      <c r="G226" s="40">
        <f>'Proj 10'!$D$25</f>
        <v>0</v>
      </c>
      <c r="N226" t="s">
        <v>120</v>
      </c>
      <c r="O226">
        <f>Coversheet!$D$2</f>
        <v>2028</v>
      </c>
    </row>
    <row r="227" spans="1:15" x14ac:dyDescent="0.25">
      <c r="A227" s="36" t="s">
        <v>94</v>
      </c>
      <c r="B227" s="39">
        <f>Coversheet!$D$5</f>
        <v>0</v>
      </c>
      <c r="C227" s="34">
        <f>Coversheet!$B$5</f>
        <v>0</v>
      </c>
      <c r="D227" s="34">
        <f>Coversheet!$D$6</f>
        <v>0</v>
      </c>
      <c r="E227" t="s">
        <v>74</v>
      </c>
      <c r="F227" s="40">
        <f>'Proj 10'!$C$26</f>
        <v>0</v>
      </c>
      <c r="G227" s="40">
        <f>'Proj 10'!$D$26</f>
        <v>0</v>
      </c>
      <c r="N227" t="s">
        <v>120</v>
      </c>
      <c r="O227">
        <f>Coversheet!$D$2</f>
        <v>2028</v>
      </c>
    </row>
    <row r="228" spans="1:15" x14ac:dyDescent="0.25">
      <c r="A228" s="36" t="s">
        <v>94</v>
      </c>
      <c r="B228" s="39">
        <f>Coversheet!$D$5</f>
        <v>0</v>
      </c>
      <c r="C228" s="34">
        <f>Coversheet!$B$5</f>
        <v>0</v>
      </c>
      <c r="D228" s="34">
        <f>Coversheet!$D$6</f>
        <v>0</v>
      </c>
      <c r="E228" t="s">
        <v>75</v>
      </c>
      <c r="F228" s="40">
        <f>'Proj 10'!$C$27</f>
        <v>0</v>
      </c>
      <c r="G228" s="40">
        <f>'Proj 10'!$D$27</f>
        <v>0</v>
      </c>
      <c r="N228" t="s">
        <v>120</v>
      </c>
      <c r="O228">
        <f>Coversheet!$D$2</f>
        <v>2028</v>
      </c>
    </row>
    <row r="229" spans="1:15" x14ac:dyDescent="0.25">
      <c r="A229" s="36" t="s">
        <v>94</v>
      </c>
      <c r="B229" s="39">
        <f>Coversheet!$D$5</f>
        <v>0</v>
      </c>
      <c r="C229" s="34">
        <f>Coversheet!$B$5</f>
        <v>0</v>
      </c>
      <c r="D229" s="34">
        <f>Coversheet!$D$6</f>
        <v>0</v>
      </c>
      <c r="E229" t="s">
        <v>83</v>
      </c>
      <c r="F229" s="47">
        <f>'Proj 10'!$C$31</f>
        <v>0</v>
      </c>
      <c r="G229" s="47">
        <f>'Proj 10'!$D$31</f>
        <v>0</v>
      </c>
      <c r="N229" t="s">
        <v>120</v>
      </c>
      <c r="O229">
        <f>Coversheet!$D$2</f>
        <v>2028</v>
      </c>
    </row>
    <row r="230" spans="1:15" x14ac:dyDescent="0.25">
      <c r="A230" s="36" t="s">
        <v>94</v>
      </c>
      <c r="B230" s="39">
        <f>Coversheet!$D$5</f>
        <v>0</v>
      </c>
      <c r="C230" s="34">
        <f>Coversheet!$B$5</f>
        <v>0</v>
      </c>
      <c r="D230" s="34">
        <f>Coversheet!$D$6</f>
        <v>0</v>
      </c>
      <c r="E230" t="s">
        <v>84</v>
      </c>
      <c r="F230" s="47">
        <f>'Proj 10'!$C$32</f>
        <v>0</v>
      </c>
      <c r="G230" s="47">
        <f>'Proj 10'!$D$32</f>
        <v>0</v>
      </c>
      <c r="N230" t="s">
        <v>120</v>
      </c>
      <c r="O230">
        <f>Coversheet!$D$2</f>
        <v>2028</v>
      </c>
    </row>
    <row r="231" spans="1:15" x14ac:dyDescent="0.25">
      <c r="A231" s="36" t="s">
        <v>94</v>
      </c>
      <c r="B231" s="39">
        <f>Coversheet!$D$5</f>
        <v>0</v>
      </c>
      <c r="C231" s="34">
        <f>Coversheet!$B$5</f>
        <v>0</v>
      </c>
      <c r="D231" s="34">
        <f>Coversheet!$D$6</f>
        <v>0</v>
      </c>
      <c r="E231" t="s">
        <v>85</v>
      </c>
      <c r="F231" s="47">
        <f>'Proj 10'!$C$33</f>
        <v>0</v>
      </c>
      <c r="G231" s="47">
        <f>'Proj 10'!$D$33</f>
        <v>0</v>
      </c>
      <c r="H231" s="38"/>
      <c r="I231" s="38"/>
      <c r="J231" s="38"/>
      <c r="K231" s="38"/>
      <c r="L231" s="38"/>
      <c r="M231" s="38"/>
      <c r="N231" t="s">
        <v>120</v>
      </c>
      <c r="O231">
        <f>Coversheet!$D$2</f>
        <v>2028</v>
      </c>
    </row>
    <row r="232" spans="1:15" x14ac:dyDescent="0.25">
      <c r="A232" s="36" t="s">
        <v>94</v>
      </c>
      <c r="B232" s="39">
        <f>Coversheet!$D$5</f>
        <v>0</v>
      </c>
      <c r="C232" s="34">
        <f>Coversheet!$B$5</f>
        <v>0</v>
      </c>
      <c r="D232" s="34">
        <f>Coversheet!$D$6</f>
        <v>0</v>
      </c>
      <c r="E232" t="s">
        <v>86</v>
      </c>
      <c r="F232" s="47">
        <f>'Proj 10'!$C$34</f>
        <v>0</v>
      </c>
      <c r="G232" s="47">
        <f>'Proj 10'!$D$34</f>
        <v>0</v>
      </c>
      <c r="N232" t="s">
        <v>120</v>
      </c>
      <c r="O232">
        <f>Coversheet!$D$2</f>
        <v>2028</v>
      </c>
    </row>
    <row r="233" spans="1:15" x14ac:dyDescent="0.25">
      <c r="A233" t="s">
        <v>96</v>
      </c>
      <c r="B233" s="39">
        <f>Coversheet!$D$5</f>
        <v>0</v>
      </c>
      <c r="C233">
        <f>Coversheet!$B$5</f>
        <v>0</v>
      </c>
      <c r="D233">
        <f>Coversheet!$D$6</f>
        <v>0</v>
      </c>
      <c r="E233" t="s">
        <v>60</v>
      </c>
      <c r="F233" s="40"/>
      <c r="G233" s="40">
        <f>'Total IT'!$C$5</f>
        <v>0</v>
      </c>
      <c r="N233" t="s">
        <v>120</v>
      </c>
      <c r="O233">
        <f>Coversheet!$D$2</f>
        <v>2028</v>
      </c>
    </row>
    <row r="234" spans="1:15" x14ac:dyDescent="0.25">
      <c r="A234" t="s">
        <v>96</v>
      </c>
      <c r="B234" s="39">
        <f>Coversheet!$D$5</f>
        <v>0</v>
      </c>
      <c r="C234">
        <f>Coversheet!$B$5</f>
        <v>0</v>
      </c>
      <c r="D234">
        <f>Coversheet!$D$6</f>
        <v>0</v>
      </c>
      <c r="E234" t="s">
        <v>61</v>
      </c>
      <c r="F234" s="40"/>
      <c r="G234" s="40">
        <f>'Total IT'!$C$6</f>
        <v>0</v>
      </c>
      <c r="N234" t="s">
        <v>120</v>
      </c>
      <c r="O234">
        <f>Coversheet!$D$2</f>
        <v>2028</v>
      </c>
    </row>
    <row r="235" spans="1:15" x14ac:dyDescent="0.25">
      <c r="A235" t="s">
        <v>96</v>
      </c>
      <c r="B235" s="39">
        <f>Coversheet!$D$5</f>
        <v>0</v>
      </c>
      <c r="C235">
        <f>Coversheet!$B$5</f>
        <v>0</v>
      </c>
      <c r="D235">
        <f>Coversheet!$D$6</f>
        <v>0</v>
      </c>
      <c r="E235" t="s">
        <v>62</v>
      </c>
      <c r="F235" s="40"/>
      <c r="G235" s="40">
        <f>'Total IT'!$C$7</f>
        <v>0</v>
      </c>
      <c r="N235" t="s">
        <v>120</v>
      </c>
      <c r="O235">
        <f>Coversheet!$D$2</f>
        <v>2028</v>
      </c>
    </row>
    <row r="236" spans="1:15" x14ac:dyDescent="0.25">
      <c r="A236" t="s">
        <v>96</v>
      </c>
      <c r="B236" s="39">
        <f>Coversheet!$D$5</f>
        <v>0</v>
      </c>
      <c r="C236">
        <f>Coversheet!$B$5</f>
        <v>0</v>
      </c>
      <c r="D236">
        <f>Coversheet!$D$6</f>
        <v>0</v>
      </c>
      <c r="E236" t="s">
        <v>63</v>
      </c>
      <c r="F236" s="40"/>
      <c r="G236" s="40">
        <f>'Total IT'!$C$8</f>
        <v>0</v>
      </c>
      <c r="N236" t="s">
        <v>120</v>
      </c>
      <c r="O236">
        <f>Coversheet!$D$2</f>
        <v>2028</v>
      </c>
    </row>
    <row r="237" spans="1:15" x14ac:dyDescent="0.25">
      <c r="A237" t="s">
        <v>96</v>
      </c>
      <c r="B237" s="39">
        <f>Coversheet!$D$5</f>
        <v>0</v>
      </c>
      <c r="C237">
        <f>Coversheet!$B$5</f>
        <v>0</v>
      </c>
      <c r="D237">
        <f>Coversheet!$D$6</f>
        <v>0</v>
      </c>
      <c r="E237" t="s">
        <v>64</v>
      </c>
      <c r="F237" s="40"/>
      <c r="G237" s="40">
        <f>'Total IT'!$C$9</f>
        <v>0</v>
      </c>
      <c r="N237" t="s">
        <v>120</v>
      </c>
      <c r="O237">
        <f>Coversheet!$D$2</f>
        <v>2028</v>
      </c>
    </row>
    <row r="238" spans="1:15" x14ac:dyDescent="0.25">
      <c r="A238" t="s">
        <v>96</v>
      </c>
      <c r="B238" s="39">
        <f>Coversheet!$D$5</f>
        <v>0</v>
      </c>
      <c r="C238">
        <f>Coversheet!$B$5</f>
        <v>0</v>
      </c>
      <c r="D238">
        <f>Coversheet!$D$6</f>
        <v>0</v>
      </c>
      <c r="E238" t="s">
        <v>65</v>
      </c>
      <c r="F238" s="40"/>
      <c r="G238" s="40">
        <f>'Total IT'!$C$10</f>
        <v>0</v>
      </c>
      <c r="N238" t="s">
        <v>120</v>
      </c>
      <c r="O238">
        <f>Coversheet!$D$2</f>
        <v>2028</v>
      </c>
    </row>
    <row r="239" spans="1:15" x14ac:dyDescent="0.25">
      <c r="A239" t="s">
        <v>96</v>
      </c>
      <c r="B239" s="39">
        <f>Coversheet!$D$5</f>
        <v>0</v>
      </c>
      <c r="C239">
        <f>Coversheet!$B$5</f>
        <v>0</v>
      </c>
      <c r="D239">
        <f>Coversheet!$D$6</f>
        <v>0</v>
      </c>
      <c r="E239" t="s">
        <v>66</v>
      </c>
      <c r="F239" s="40"/>
      <c r="G239" s="40">
        <f>'Total IT'!$C$11</f>
        <v>0</v>
      </c>
      <c r="N239" t="s">
        <v>120</v>
      </c>
      <c r="O239">
        <f>Coversheet!$D$2</f>
        <v>2028</v>
      </c>
    </row>
    <row r="240" spans="1:15" x14ac:dyDescent="0.25">
      <c r="A240" t="s">
        <v>96</v>
      </c>
      <c r="B240" s="39">
        <f>Coversheet!$D$5</f>
        <v>0</v>
      </c>
      <c r="C240">
        <f>Coversheet!$B$5</f>
        <v>0</v>
      </c>
      <c r="D240">
        <f>Coversheet!$D$6</f>
        <v>0</v>
      </c>
      <c r="E240" t="s">
        <v>67</v>
      </c>
      <c r="F240" s="40"/>
      <c r="G240" s="40">
        <f>'Total IT'!$C$12</f>
        <v>0</v>
      </c>
      <c r="N240" t="s">
        <v>120</v>
      </c>
      <c r="O240">
        <f>Coversheet!$D$2</f>
        <v>2028</v>
      </c>
    </row>
    <row r="241" spans="1:15" x14ac:dyDescent="0.25">
      <c r="A241" t="s">
        <v>96</v>
      </c>
      <c r="B241" s="39">
        <f>Coversheet!$D$5</f>
        <v>0</v>
      </c>
      <c r="C241">
        <f>Coversheet!$B$5</f>
        <v>0</v>
      </c>
      <c r="D241">
        <f>Coversheet!$D$6</f>
        <v>0</v>
      </c>
      <c r="E241" t="s">
        <v>68</v>
      </c>
      <c r="F241" s="40"/>
      <c r="G241" s="40">
        <f>'Total IT'!$C$13</f>
        <v>0</v>
      </c>
      <c r="N241" t="s">
        <v>120</v>
      </c>
      <c r="O241">
        <f>Coversheet!$D$2</f>
        <v>2028</v>
      </c>
    </row>
    <row r="242" spans="1:15" x14ac:dyDescent="0.25">
      <c r="A242" t="s">
        <v>96</v>
      </c>
      <c r="B242" s="39">
        <f>Coversheet!$D$5</f>
        <v>0</v>
      </c>
      <c r="C242">
        <f>Coversheet!$B$5</f>
        <v>0</v>
      </c>
      <c r="D242">
        <f>Coversheet!$D$6</f>
        <v>0</v>
      </c>
      <c r="E242" t="s">
        <v>69</v>
      </c>
      <c r="F242" s="40"/>
      <c r="G242" s="40">
        <f>'Total IT'!$C$14</f>
        <v>0</v>
      </c>
      <c r="N242" t="s">
        <v>120</v>
      </c>
      <c r="O242">
        <f>Coversheet!$D$2</f>
        <v>2028</v>
      </c>
    </row>
    <row r="243" spans="1:15" x14ac:dyDescent="0.25">
      <c r="A243" t="s">
        <v>96</v>
      </c>
      <c r="B243" s="39">
        <f>Coversheet!$D$5</f>
        <v>0</v>
      </c>
      <c r="C243">
        <f>Coversheet!$B$5</f>
        <v>0</v>
      </c>
      <c r="D243">
        <f>Coversheet!$D$6</f>
        <v>0</v>
      </c>
      <c r="E243" t="s">
        <v>70</v>
      </c>
      <c r="F243" s="40"/>
      <c r="G243" s="40">
        <f>'Total IT'!$C$15</f>
        <v>0</v>
      </c>
      <c r="N243" t="s">
        <v>120</v>
      </c>
      <c r="O243">
        <f>Coversheet!$D$2</f>
        <v>2028</v>
      </c>
    </row>
    <row r="244" spans="1:15" x14ac:dyDescent="0.25">
      <c r="A244" t="s">
        <v>96</v>
      </c>
      <c r="B244" s="39">
        <f>Coversheet!$D$5</f>
        <v>0</v>
      </c>
      <c r="C244">
        <f>Coversheet!$B$5</f>
        <v>0</v>
      </c>
      <c r="D244">
        <f>Coversheet!$D$6</f>
        <v>0</v>
      </c>
      <c r="E244" t="s">
        <v>71</v>
      </c>
      <c r="F244" s="40"/>
      <c r="G244" s="40">
        <f>'Total IT'!$C$16</f>
        <v>0</v>
      </c>
      <c r="N244" t="s">
        <v>120</v>
      </c>
      <c r="O244">
        <f>Coversheet!$D$2</f>
        <v>2028</v>
      </c>
    </row>
    <row r="245" spans="1:15" x14ac:dyDescent="0.25">
      <c r="A245" t="s">
        <v>96</v>
      </c>
      <c r="B245" s="39">
        <f>Coversheet!$D$5</f>
        <v>0</v>
      </c>
      <c r="C245">
        <f>Coversheet!$B$5</f>
        <v>0</v>
      </c>
      <c r="D245">
        <f>Coversheet!$D$6</f>
        <v>0</v>
      </c>
      <c r="E245" t="s">
        <v>72</v>
      </c>
      <c r="F245" s="40"/>
      <c r="G245" s="40">
        <f>'Total IT'!$C$17</f>
        <v>0</v>
      </c>
      <c r="N245" t="s">
        <v>120</v>
      </c>
      <c r="O245">
        <f>Coversheet!$D$2</f>
        <v>2028</v>
      </c>
    </row>
    <row r="246" spans="1:15" x14ac:dyDescent="0.25">
      <c r="A246" t="s">
        <v>96</v>
      </c>
      <c r="B246" s="39">
        <f>Coversheet!$D$5</f>
        <v>0</v>
      </c>
      <c r="C246">
        <f>Coversheet!$B$5</f>
        <v>0</v>
      </c>
      <c r="D246">
        <f>Coversheet!$D$6</f>
        <v>0</v>
      </c>
      <c r="E246" t="s">
        <v>73</v>
      </c>
      <c r="F246" s="40"/>
      <c r="G246" s="40">
        <f>'Total IT'!$C$18</f>
        <v>0</v>
      </c>
      <c r="N246" t="s">
        <v>120</v>
      </c>
      <c r="O246">
        <f>Coversheet!$D$2</f>
        <v>2028</v>
      </c>
    </row>
    <row r="247" spans="1:15" x14ac:dyDescent="0.25">
      <c r="A247" t="s">
        <v>96</v>
      </c>
      <c r="B247" s="39">
        <f>Coversheet!$D$5</f>
        <v>0</v>
      </c>
      <c r="C247">
        <f>Coversheet!$B$5</f>
        <v>0</v>
      </c>
      <c r="D247">
        <f>Coversheet!$D$6</f>
        <v>0</v>
      </c>
      <c r="E247" t="s">
        <v>74</v>
      </c>
      <c r="F247" s="40"/>
      <c r="G247" s="40">
        <f>'Total IT'!$C$19</f>
        <v>0</v>
      </c>
      <c r="N247" t="s">
        <v>120</v>
      </c>
      <c r="O247">
        <f>Coversheet!$D$2</f>
        <v>2028</v>
      </c>
    </row>
    <row r="248" spans="1:15" x14ac:dyDescent="0.25">
      <c r="A248" t="s">
        <v>96</v>
      </c>
      <c r="B248" s="39">
        <f>Coversheet!$D$5</f>
        <v>0</v>
      </c>
      <c r="C248">
        <f>Coversheet!$B$5</f>
        <v>0</v>
      </c>
      <c r="D248">
        <f>Coversheet!$D$6</f>
        <v>0</v>
      </c>
      <c r="E248" t="s">
        <v>75</v>
      </c>
      <c r="F248" s="40"/>
      <c r="G248" s="40">
        <f>'Total IT'!$C$20</f>
        <v>0</v>
      </c>
      <c r="N248" t="s">
        <v>120</v>
      </c>
      <c r="O248">
        <f>Coversheet!$D$2</f>
        <v>2028</v>
      </c>
    </row>
    <row r="249" spans="1:15" x14ac:dyDescent="0.25">
      <c r="A249" t="s">
        <v>96</v>
      </c>
      <c r="B249" s="39">
        <f>Coversheet!$D$5</f>
        <v>0</v>
      </c>
      <c r="C249">
        <f>Coversheet!$B$5</f>
        <v>0</v>
      </c>
      <c r="D249">
        <f>Coversheet!$D$6</f>
        <v>0</v>
      </c>
      <c r="E249" t="s">
        <v>83</v>
      </c>
      <c r="F249" s="46"/>
      <c r="G249" s="46">
        <f>'Total IT'!$C$24</f>
        <v>0</v>
      </c>
      <c r="N249" t="s">
        <v>120</v>
      </c>
      <c r="O249">
        <f>Coversheet!$D$2</f>
        <v>2028</v>
      </c>
    </row>
    <row r="250" spans="1:15" x14ac:dyDescent="0.25">
      <c r="A250" t="s">
        <v>96</v>
      </c>
      <c r="B250" s="39">
        <f>Coversheet!$D$5</f>
        <v>0</v>
      </c>
      <c r="C250">
        <f>Coversheet!$B$5</f>
        <v>0</v>
      </c>
      <c r="D250">
        <f>Coversheet!$D$6</f>
        <v>0</v>
      </c>
      <c r="E250" t="s">
        <v>84</v>
      </c>
      <c r="F250" s="46"/>
      <c r="G250" s="46">
        <f>'Total IT'!$C$25</f>
        <v>0</v>
      </c>
      <c r="N250" t="s">
        <v>120</v>
      </c>
      <c r="O250">
        <f>Coversheet!$D$2</f>
        <v>2028</v>
      </c>
    </row>
    <row r="251" spans="1:15" x14ac:dyDescent="0.25">
      <c r="A251" t="s">
        <v>96</v>
      </c>
      <c r="B251" s="39">
        <f>Coversheet!$D$5</f>
        <v>0</v>
      </c>
      <c r="C251">
        <f>Coversheet!$B$5</f>
        <v>0</v>
      </c>
      <c r="D251">
        <f>Coversheet!$D$6</f>
        <v>0</v>
      </c>
      <c r="E251" t="s">
        <v>85</v>
      </c>
      <c r="F251" s="46"/>
      <c r="G251" s="46">
        <f>'Total IT'!$C$26</f>
        <v>0</v>
      </c>
      <c r="N251" t="s">
        <v>120</v>
      </c>
      <c r="O251">
        <f>Coversheet!$D$2</f>
        <v>2028</v>
      </c>
    </row>
    <row r="252" spans="1:15" x14ac:dyDescent="0.25">
      <c r="A252" t="s">
        <v>96</v>
      </c>
      <c r="B252" s="39">
        <f>Coversheet!$D$5</f>
        <v>0</v>
      </c>
      <c r="C252">
        <f>Coversheet!$B$5</f>
        <v>0</v>
      </c>
      <c r="D252">
        <f>Coversheet!$D$6</f>
        <v>0</v>
      </c>
      <c r="E252" t="s">
        <v>86</v>
      </c>
      <c r="F252" s="46"/>
      <c r="G252" s="46">
        <f>'Total IT'!$C$27</f>
        <v>0</v>
      </c>
      <c r="N252" t="s">
        <v>120</v>
      </c>
      <c r="O252">
        <f>Coversheet!$D$2</f>
        <v>2028</v>
      </c>
    </row>
  </sheetData>
  <sheetProtection algorithmName="SHA-512" hashValue="2N/s2Yq9JyYxBWVoZinlSVUX5lF5GWVI9aoIFU1P3+ctTXkS/Yn20ciNgZm3z25sDOUTIzInavdUcRTkeLNhfQ==" saltValue="e2KdPMdfX62mR5MHy5I1cw==" spinCount="100000" sheet="1" selectLockedCells="1"/>
  <pageMargins left="0.7" right="0.7" top="0.75" bottom="0.75" header="0.3" footer="0.3"/>
  <pageSetup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Coversheet</vt:lpstr>
      <vt:lpstr>Other IT</vt:lpstr>
      <vt:lpstr>Proj 01</vt:lpstr>
      <vt:lpstr>Proj 02</vt:lpstr>
      <vt:lpstr>Proj 03</vt:lpstr>
      <vt:lpstr>Proj 04</vt:lpstr>
      <vt:lpstr>Proj 05</vt:lpstr>
      <vt:lpstr>Proj 06</vt:lpstr>
      <vt:lpstr>Proj 07</vt:lpstr>
      <vt:lpstr>Proj 08</vt:lpstr>
      <vt:lpstr>Proj 09</vt:lpstr>
      <vt:lpstr>Proj 10</vt:lpstr>
      <vt:lpstr>Total IT</vt:lpstr>
      <vt:lpstr>For State Use ONLY</vt:lpstr>
      <vt:lpstr>Coversheet!Print_Area</vt:lpstr>
      <vt:lpstr>'Proj 01'!Print_Area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Boyce, Rick</dc:creator>
  <cp:lastModifiedBy>Merrill, Mary (Morgan)</cp:lastModifiedBy>
  <cp:lastPrinted>2016-09-20T21:08:19Z</cp:lastPrinted>
  <dcterms:created xsi:type="dcterms:W3CDTF">2014-06-10T21:40:21Z</dcterms:created>
  <dcterms:modified xsi:type="dcterms:W3CDTF">2026-09-10T22:02:54Z</dcterms:modified>
</cp:coreProperties>
</file>